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0" windowHeight="10845" tabRatio="868" activeTab="1"/>
  </bookViews>
  <sheets>
    <sheet name="14 Птз" sheetId="1" r:id="rId1"/>
    <sheet name="СОШ1 Беломорск" sheetId="2" r:id="rId2"/>
    <sheet name="СОШ Лах-я" sheetId="3" r:id="rId3"/>
    <sheet name="СОШ1 Олонец" sheetId="4" r:id="rId4"/>
    <sheet name="СОШ2 Питк-та" sheetId="5" r:id="rId5"/>
    <sheet name="СОШ4 Се-жа" sheetId="6" r:id="rId6"/>
    <sheet name="СОШ3 Сорт-ла" sheetId="7" r:id="rId7"/>
    <sheet name="СОШ Кондопога" sheetId="8" r:id="rId8"/>
    <sheet name="СОШ Пиндуши" sheetId="9" r:id="rId9"/>
  </sheets>
  <definedNames/>
  <calcPr fullCalcOnLoad="1"/>
</workbook>
</file>

<file path=xl/sharedStrings.xml><?xml version="1.0" encoding="utf-8"?>
<sst xmlns="http://schemas.openxmlformats.org/spreadsheetml/2006/main" count="586" uniqueCount="280">
  <si>
    <t>№ п/п</t>
  </si>
  <si>
    <t>Фамилия, Имя</t>
  </si>
  <si>
    <t>Возраст</t>
  </si>
  <si>
    <t>Бег 1000 м.</t>
  </si>
  <si>
    <t>Резул.</t>
  </si>
  <si>
    <t>Очки</t>
  </si>
  <si>
    <t>Подтягивание на перекладине (мальчики) Сгибание и разгибание рук в упоре лежа (девочки)</t>
  </si>
  <si>
    <t>Подьем туловища из положения "лежа на спине" за 30 сек.</t>
  </si>
  <si>
    <t>Наклон вперед из положения "сидя"</t>
  </si>
  <si>
    <t>Прыжок в длину с места</t>
  </si>
  <si>
    <t>Сумма очков</t>
  </si>
  <si>
    <t>Мальчики</t>
  </si>
  <si>
    <t>Девочки</t>
  </si>
  <si>
    <t>Всего очков:</t>
  </si>
  <si>
    <t>Протокол региональных соревнований по спортивному многоборью по программе Всероссийских соревнований</t>
  </si>
  <si>
    <t>Итого очков:___________</t>
  </si>
  <si>
    <t>Место:_____</t>
  </si>
  <si>
    <t>МОУ "Средняя школа № 2" г. Питкяранта</t>
  </si>
  <si>
    <t>МОУ "Средняя школа" г. Лахденпохья</t>
  </si>
  <si>
    <t>Главный судья: Кишкин А. Ю.</t>
  </si>
  <si>
    <t>МОУ "Средняя школа № 14" Петрозаводский городской округ</t>
  </si>
  <si>
    <t>Васькин Андрей Денисович</t>
  </si>
  <si>
    <t>Вдовин Евгений Викторович</t>
  </si>
  <si>
    <t>Жидков Алексей Геннадьевич</t>
  </si>
  <si>
    <t>Захаренко Максим Алексеевич</t>
  </si>
  <si>
    <t>Карасов Никита Вячеславович</t>
  </si>
  <si>
    <t>Мазырин Александр Евгеньевич</t>
  </si>
  <si>
    <t>Сумкин Александр Александрович</t>
  </si>
  <si>
    <t>Фокин Дмитрий Данкович</t>
  </si>
  <si>
    <t>Шахманов Марк Бутанович</t>
  </si>
  <si>
    <t>Баженова Наталья Евгеньевна</t>
  </si>
  <si>
    <t>Волкова Иванна Ивановна</t>
  </si>
  <si>
    <t>Ивдина Кристина Руслановна</t>
  </si>
  <si>
    <t>Кириллина Софья Павловна</t>
  </si>
  <si>
    <t>Порошина Владлена Сергеевна</t>
  </si>
  <si>
    <t>Романовская Ксения Михайловна</t>
  </si>
  <si>
    <t>Семенова Кристина Алексеевна</t>
  </si>
  <si>
    <t>Тимошкина Елизавета Павловна</t>
  </si>
  <si>
    <t>Тяпкова Дарья Андреевна</t>
  </si>
  <si>
    <t>Бег 30 м.</t>
  </si>
  <si>
    <t>Балаур Александр Константинович</t>
  </si>
  <si>
    <t>Котов Сергей Денисович</t>
  </si>
  <si>
    <t>Носиков Никита Валерьевич</t>
  </si>
  <si>
    <t>Панин Илья Михайлович</t>
  </si>
  <si>
    <t>Пархачёв Алексей Николаевич</t>
  </si>
  <si>
    <t>Пулин Кирилл Евгеньевич</t>
  </si>
  <si>
    <t>Раткун Ксения Андреевна</t>
  </si>
  <si>
    <t>Рзаев Руслан Натик оглы</t>
  </si>
  <si>
    <t>Тарасов Алексей Александрович</t>
  </si>
  <si>
    <t>Буракова Полина Викторовна</t>
  </si>
  <si>
    <t>Бондарева Алина Кемаловна</t>
  </si>
  <si>
    <t>Еккина Анастасия Михайловна</t>
  </si>
  <si>
    <t>Щербинина Даниеля  Дмитриевна</t>
  </si>
  <si>
    <t>Хохрякова Кристина Александровна</t>
  </si>
  <si>
    <t>МОУ "Средняя школа № 3" г. Беломорск</t>
  </si>
  <si>
    <t>Козлов Всеволод Олегович</t>
  </si>
  <si>
    <t>Васьков Владимир Викторович</t>
  </si>
  <si>
    <t>Каваев Александр Игоревич</t>
  </si>
  <si>
    <t>Каравайцев Егор Николаевич</t>
  </si>
  <si>
    <t>Павлов Степан Николаевич</t>
  </si>
  <si>
    <t>Симонов Евгений Алексеевич</t>
  </si>
  <si>
    <t>Созыев  Павел  Александрович</t>
  </si>
  <si>
    <t>Тимофеев Тимофей Анатольевич</t>
  </si>
  <si>
    <t>Рябкова Елена Сергеевна</t>
  </si>
  <si>
    <t>Балабанова Виктория Алексеевна</t>
  </si>
  <si>
    <t>Кегноева Мария Александровна</t>
  </si>
  <si>
    <t>Лобанова Ксения Даниловна</t>
  </si>
  <si>
    <t>Стрелец Инна Руслановна</t>
  </si>
  <si>
    <t>Стрелец Татьяна Руслановна</t>
  </si>
  <si>
    <t>Токарева Татьяна Алексеевна</t>
  </si>
  <si>
    <t>Нефёдкин Антон</t>
  </si>
  <si>
    <t>Родионов Артём</t>
  </si>
  <si>
    <t>Мишшиев Максим</t>
  </si>
  <si>
    <t>Намятов Данил</t>
  </si>
  <si>
    <t>Скибель Александр</t>
  </si>
  <si>
    <t>Сибиряков Дмитрий</t>
  </si>
  <si>
    <t>Михайлов Артём</t>
  </si>
  <si>
    <t>Петров Сергей</t>
  </si>
  <si>
    <t>Тельнова Анна</t>
  </si>
  <si>
    <t>Кабанова Анастасия</t>
  </si>
  <si>
    <t>Поддубная Дарина</t>
  </si>
  <si>
    <t>Костина Анастасия</t>
  </si>
  <si>
    <t>Артемьева Екатерина</t>
  </si>
  <si>
    <t>Новикова Сирафима</t>
  </si>
  <si>
    <t>Иванов Кирилл Юрьевич</t>
  </si>
  <si>
    <t>Саукконен Игорь Константинович</t>
  </si>
  <si>
    <t>Щарев Семен Андреевич</t>
  </si>
  <si>
    <t>Родионов Вадим Сергеевич</t>
  </si>
  <si>
    <t>Гыбин Сергей Александрович</t>
  </si>
  <si>
    <t>Шибаев Тимур Игоревич</t>
  </si>
  <si>
    <t>Харвонен Данила Александрович</t>
  </si>
  <si>
    <t>Ершов Юрий Константинович</t>
  </si>
  <si>
    <t>Никитин Дмитрий Александрович</t>
  </si>
  <si>
    <t>Умудова Камила Джаваншир кызы</t>
  </si>
  <si>
    <t>Семихина Анастасия Владимировна</t>
  </si>
  <si>
    <t>Дыба Полина Николаевна</t>
  </si>
  <si>
    <t>Ларюшкина Вероника Александровна</t>
  </si>
  <si>
    <t>Деречик Ульяна Евгеньевна</t>
  </si>
  <si>
    <t>Савельева Татьяна Алексеевна</t>
  </si>
  <si>
    <t>Молчанова Ульяна Александровна</t>
  </si>
  <si>
    <t>Королькова Елена Викторовна</t>
  </si>
  <si>
    <t>Стальненко Дарья Вячеславовна</t>
  </si>
  <si>
    <t>Бельский Влад</t>
  </si>
  <si>
    <t>Кирейцев Игорь</t>
  </si>
  <si>
    <t>Кирьянов Матвей</t>
  </si>
  <si>
    <t>Лопухин Вадим</t>
  </si>
  <si>
    <t>Мяконьков Павел</t>
  </si>
  <si>
    <t>Оленичев Егор</t>
  </si>
  <si>
    <t>Смирнов Павел</t>
  </si>
  <si>
    <t>Шаронов Иван</t>
  </si>
  <si>
    <t>Буняк Юлия</t>
  </si>
  <si>
    <t>Ишкина Катя</t>
  </si>
  <si>
    <t>Коваженкова Алина</t>
  </si>
  <si>
    <t>Королёва Дарина</t>
  </si>
  <si>
    <t>Мокрецова Кристина</t>
  </si>
  <si>
    <t>Моложена Мария</t>
  </si>
  <si>
    <t>Пашкова Елена</t>
  </si>
  <si>
    <t>Филатьева Анна</t>
  </si>
  <si>
    <t>МОУ "Средняя школа №3" г. Сортавала</t>
  </si>
  <si>
    <t>Балахонов Вадим Евгеньевич</t>
  </si>
  <si>
    <t>Самородов Ярослав Юрьевич</t>
  </si>
  <si>
    <t>Мороз Дмитрий Владимирович</t>
  </si>
  <si>
    <t>Пларден Даней Владимирович</t>
  </si>
  <si>
    <t>Алештн Артем Романович</t>
  </si>
  <si>
    <t>Филиппов Артем Сергеевич</t>
  </si>
  <si>
    <t>Тиккуев Иван Алексеевич</t>
  </si>
  <si>
    <t>Котельников Филипп Иванович</t>
  </si>
  <si>
    <t>Рогожин Данил Андреевич</t>
  </si>
  <si>
    <t>Хлопянникова Анастасия Николаевна</t>
  </si>
  <si>
    <t>Сварваль Елизавета Денисовна</t>
  </si>
  <si>
    <t>Замчалкина Анастасия Павловна</t>
  </si>
  <si>
    <t>Лавреженкова Елизавета Николаевна</t>
  </si>
  <si>
    <t>Пышкина Алена Алексеевна</t>
  </si>
  <si>
    <t>Прошкина Мария Геннадьевна</t>
  </si>
  <si>
    <t>МОУ Лицей имени А.С.Пушкина г.Кондопоги»</t>
  </si>
  <si>
    <t>Гурин Всеволод Владимирович</t>
  </si>
  <si>
    <t>Колесников Владимир Олегович</t>
  </si>
  <si>
    <t>Мартынов Захар Дмитриевич</t>
  </si>
  <si>
    <t>Овечкин Дмитрий Сергеевич</t>
  </si>
  <si>
    <t>Прохоров Никита Сергеевич</t>
  </si>
  <si>
    <t>Смирнов Влад Андреевич</t>
  </si>
  <si>
    <t>Чекарев Лев Олегович</t>
  </si>
  <si>
    <t xml:space="preserve">Языкововский Александр Сергеевич </t>
  </si>
  <si>
    <t>Гильмулина Ульяна Викторовна</t>
  </si>
  <si>
    <t>Денова Алина Витальевна</t>
  </si>
  <si>
    <t>Егорова Дарья Николаевна</t>
  </si>
  <si>
    <t>Крюковцова Мария Вячеславовна</t>
  </si>
  <si>
    <t>Павлова Алина Анатольевна</t>
  </si>
  <si>
    <t>Романова Анастасия Михайловна</t>
  </si>
  <si>
    <t>Черняева Ольга Владимировна</t>
  </si>
  <si>
    <t>Широкая Алена Алексеевна</t>
  </si>
  <si>
    <t>Денисова</t>
  </si>
  <si>
    <t>Кушнорева</t>
  </si>
  <si>
    <t>4,30,0</t>
  </si>
  <si>
    <t>4,17,0</t>
  </si>
  <si>
    <t>4,38,0</t>
  </si>
  <si>
    <t>5,38,0</t>
  </si>
  <si>
    <t>4,29,0</t>
  </si>
  <si>
    <t>4,43,0</t>
  </si>
  <si>
    <t>4,08,0</t>
  </si>
  <si>
    <t>4,36,0</t>
  </si>
  <si>
    <t>4,11,0</t>
  </si>
  <si>
    <t>6,13,6</t>
  </si>
  <si>
    <t>6,01,8</t>
  </si>
  <si>
    <t>5,25,3</t>
  </si>
  <si>
    <t>4,50,1</t>
  </si>
  <si>
    <t>4,42,2</t>
  </si>
  <si>
    <t>4,56,5</t>
  </si>
  <si>
    <t>5,21,3</t>
  </si>
  <si>
    <t>5,04,8</t>
  </si>
  <si>
    <t>4,09,6</t>
  </si>
  <si>
    <t>5,25,7</t>
  </si>
  <si>
    <t>4,45,4</t>
  </si>
  <si>
    <t>4,15,2</t>
  </si>
  <si>
    <t>4,42,8</t>
  </si>
  <si>
    <t>4,33,0</t>
  </si>
  <si>
    <t>4,54,0</t>
  </si>
  <si>
    <t>6,15,0</t>
  </si>
  <si>
    <t>5,33,0</t>
  </si>
  <si>
    <t>6,13,0</t>
  </si>
  <si>
    <t>6,09,0</t>
  </si>
  <si>
    <t>5,37,0</t>
  </si>
  <si>
    <t>5,39,0</t>
  </si>
  <si>
    <t>5,22,0</t>
  </si>
  <si>
    <t>4,18,0</t>
  </si>
  <si>
    <t>4,39,0</t>
  </si>
  <si>
    <t>4,16,0</t>
  </si>
  <si>
    <t>4,12,8</t>
  </si>
  <si>
    <t>5,20,0</t>
  </si>
  <si>
    <t>4,31,0</t>
  </si>
  <si>
    <t>4,57,0</t>
  </si>
  <si>
    <t>5,09,0</t>
  </si>
  <si>
    <t>5,08,0</t>
  </si>
  <si>
    <t>5,10,0</t>
  </si>
  <si>
    <t>4,47,0</t>
  </si>
  <si>
    <t>5,11,0</t>
  </si>
  <si>
    <t>5,05,0</t>
  </si>
  <si>
    <t>Верстакова Кира</t>
  </si>
  <si>
    <t>5,03,7</t>
  </si>
  <si>
    <t>5,03,4</t>
  </si>
  <si>
    <t>4,24,0</t>
  </si>
  <si>
    <t>4,34,0</t>
  </si>
  <si>
    <t>4,22,0</t>
  </si>
  <si>
    <t>4,28,0</t>
  </si>
  <si>
    <t>4,09,0</t>
  </si>
  <si>
    <t>3,50,0</t>
  </si>
  <si>
    <t>4,00,0</t>
  </si>
  <si>
    <t>4,39,4</t>
  </si>
  <si>
    <t>4,27,0</t>
  </si>
  <si>
    <t>4,01,0</t>
  </si>
  <si>
    <t>4,14,0</t>
  </si>
  <si>
    <t>3,33,0</t>
  </si>
  <si>
    <t>3,46,0</t>
  </si>
  <si>
    <t>3,34,0</t>
  </si>
  <si>
    <t>4,44,0</t>
  </si>
  <si>
    <t>4,25,0</t>
  </si>
  <si>
    <t>4,35,0</t>
  </si>
  <si>
    <t>4,05,0</t>
  </si>
  <si>
    <t>5,23,7</t>
  </si>
  <si>
    <t>4,49,9</t>
  </si>
  <si>
    <t>4,43,6</t>
  </si>
  <si>
    <t>3,30,2</t>
  </si>
  <si>
    <t>4,08,9</t>
  </si>
  <si>
    <t>3,48,2</t>
  </si>
  <si>
    <t>4,26,9</t>
  </si>
  <si>
    <t>3,52,4</t>
  </si>
  <si>
    <t>4,03,0</t>
  </si>
  <si>
    <t>4,10,4</t>
  </si>
  <si>
    <t>3,32,6</t>
  </si>
  <si>
    <t>3,47,0</t>
  </si>
  <si>
    <t>3,33,1</t>
  </si>
  <si>
    <t>3,55,0</t>
  </si>
  <si>
    <t>4,48,0</t>
  </si>
  <si>
    <t>3,37,0</t>
  </si>
  <si>
    <t>3,40,0</t>
  </si>
  <si>
    <t>3,48,0</t>
  </si>
  <si>
    <t>4,37,0</t>
  </si>
  <si>
    <t>4,12,0</t>
  </si>
  <si>
    <t>4,13,0</t>
  </si>
  <si>
    <t>5,29,0</t>
  </si>
  <si>
    <t>4,42,0</t>
  </si>
  <si>
    <t>4,19,0</t>
  </si>
  <si>
    <t>4,49,0</t>
  </si>
  <si>
    <t>5,21,0</t>
  </si>
  <si>
    <t>4,02,0</t>
  </si>
  <si>
    <t>7,31,0</t>
  </si>
  <si>
    <t>5,15,0</t>
  </si>
  <si>
    <t>5,02,0</t>
  </si>
  <si>
    <t>5,16,0</t>
  </si>
  <si>
    <t>4,07,0</t>
  </si>
  <si>
    <t>5,07,0</t>
  </si>
  <si>
    <t>3,54,0</t>
  </si>
  <si>
    <t>3,52,0</t>
  </si>
  <si>
    <t>3,43,6</t>
  </si>
  <si>
    <t>4,34,7</t>
  </si>
  <si>
    <t>5,34,8</t>
  </si>
  <si>
    <t>Муниципальное казенное общеобразовательное учреждение Медвежьегорского района «Пиндушская СОШ №1»</t>
  </si>
  <si>
    <t>Андронаке Кирилл Сергеевич</t>
  </si>
  <si>
    <t>Богданова Владислав Дмитриевич</t>
  </si>
  <si>
    <t>Огурцев Кирилл Витальевич</t>
  </si>
  <si>
    <t>Зинченко Елисей Андреевич</t>
  </si>
  <si>
    <t>Хрулев</t>
  </si>
  <si>
    <t>4,11,5</t>
  </si>
  <si>
    <t>4,52,0</t>
  </si>
  <si>
    <t>Алексеева Анна Сергеевна</t>
  </si>
  <si>
    <t>Васина Валерия Васильевна</t>
  </si>
  <si>
    <t>4,46,0</t>
  </si>
  <si>
    <t>Волкова Дарья Олеговна</t>
  </si>
  <si>
    <t>4,21,0</t>
  </si>
  <si>
    <t>Головушкина Карина Аскольдовна</t>
  </si>
  <si>
    <t>Халатюк Виктория Сергеевна</t>
  </si>
  <si>
    <t>Штерц Татьяна Константиновна</t>
  </si>
  <si>
    <t>МОУ "Средняя школа № 2" г. Олонец</t>
  </si>
  <si>
    <t>Раткун Ксения</t>
  </si>
  <si>
    <t>Колосенок Софья</t>
  </si>
  <si>
    <t>Доброхвалов</t>
  </si>
  <si>
    <t xml:space="preserve">Главный секретарь: </t>
  </si>
  <si>
    <t>МБОУ "Средняя школа № 6" г. Сегежа</t>
  </si>
  <si>
    <t>школьников "Президентские состязания" среди учащихся 8-6-х классов общеобразовательных школ РК</t>
  </si>
  <si>
    <t>11-13 мая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</si>
</sst>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mbria"/>
      <family val="1"/>
    </font>
    <font>
      <sz val="11"/>
      <color indexed="8"/>
      <name val="TimesNewRomanPSMT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Cambria"/>
      <family val="1"/>
    </font>
    <font>
      <sz val="11"/>
      <color indexed="10"/>
      <name val="TimesNewRomanPSMT"/>
      <family val="0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mbria"/>
      <family val="1"/>
    </font>
    <font>
      <sz val="11"/>
      <color theme="1"/>
      <name val="TimesNewRomanPSMT"/>
      <family val="0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Cambria"/>
      <family val="1"/>
    </font>
    <font>
      <sz val="11"/>
      <color rgb="FFFF0000"/>
      <name val="TimesNewRomanPSMT"/>
      <family val="0"/>
    </font>
    <font>
      <sz val="10"/>
      <color rgb="FFFF00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164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vertical="center"/>
    </xf>
    <xf numFmtId="0" fontId="57" fillId="0" borderId="14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60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wrapText="1"/>
    </xf>
    <xf numFmtId="0" fontId="63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57" fillId="0" borderId="16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7" fillId="0" borderId="11" xfId="0" applyFont="1" applyBorder="1" applyAlignment="1">
      <alignment horizontal="center" textRotation="90" wrapText="1"/>
    </xf>
    <xf numFmtId="0" fontId="57" fillId="0" borderId="18" xfId="0" applyFont="1" applyBorder="1" applyAlignment="1">
      <alignment horizontal="center" textRotation="90" wrapText="1"/>
    </xf>
    <xf numFmtId="0" fontId="65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35.281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52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1</v>
      </c>
      <c r="B8" s="16" t="s">
        <v>21</v>
      </c>
      <c r="C8" s="2">
        <v>13</v>
      </c>
      <c r="D8" s="2" t="s">
        <v>208</v>
      </c>
      <c r="E8" s="2">
        <v>22</v>
      </c>
      <c r="F8" s="2">
        <v>5.4</v>
      </c>
      <c r="G8" s="2">
        <v>28</v>
      </c>
      <c r="H8" s="2"/>
      <c r="I8" s="2"/>
      <c r="J8" s="2"/>
      <c r="K8" s="2"/>
      <c r="L8" s="2"/>
      <c r="M8" s="2"/>
      <c r="N8" s="2"/>
      <c r="O8" s="2"/>
      <c r="P8" s="2">
        <f>E8+G8+I8+K8+M8+O8</f>
        <v>50</v>
      </c>
    </row>
    <row r="9" spans="1:16" ht="15">
      <c r="A9" s="2">
        <v>2</v>
      </c>
      <c r="B9" s="16" t="s">
        <v>22</v>
      </c>
      <c r="C9" s="2">
        <v>12</v>
      </c>
      <c r="D9" s="2" t="s">
        <v>209</v>
      </c>
      <c r="E9" s="2">
        <v>39</v>
      </c>
      <c r="F9" s="2">
        <v>5</v>
      </c>
      <c r="G9" s="2">
        <v>53</v>
      </c>
      <c r="H9" s="2">
        <v>11</v>
      </c>
      <c r="I9" s="2">
        <v>50</v>
      </c>
      <c r="J9" s="2">
        <v>35</v>
      </c>
      <c r="K9" s="2">
        <v>56</v>
      </c>
      <c r="L9" s="2">
        <v>3</v>
      </c>
      <c r="M9" s="2">
        <v>16</v>
      </c>
      <c r="N9" s="2">
        <v>197</v>
      </c>
      <c r="O9" s="2">
        <v>33</v>
      </c>
      <c r="P9" s="8">
        <f>E9+G9+I9+K9+M9+O9</f>
        <v>247</v>
      </c>
    </row>
    <row r="10" spans="1:16" ht="15">
      <c r="A10" s="10">
        <v>3</v>
      </c>
      <c r="B10" s="16" t="s">
        <v>23</v>
      </c>
      <c r="C10" s="2">
        <v>13</v>
      </c>
      <c r="D10" s="2" t="s">
        <v>210</v>
      </c>
      <c r="E10" s="2">
        <v>27</v>
      </c>
      <c r="F10" s="2">
        <v>4.7</v>
      </c>
      <c r="G10" s="2">
        <v>58</v>
      </c>
      <c r="H10" s="2">
        <v>7</v>
      </c>
      <c r="I10" s="2">
        <v>26</v>
      </c>
      <c r="J10" s="2">
        <v>34</v>
      </c>
      <c r="K10" s="2">
        <v>47</v>
      </c>
      <c r="L10" s="2">
        <v>11</v>
      </c>
      <c r="M10" s="2">
        <v>32</v>
      </c>
      <c r="N10" s="2">
        <v>214</v>
      </c>
      <c r="O10" s="2">
        <v>39</v>
      </c>
      <c r="P10" s="8">
        <f aca="true" t="shared" si="0" ref="P10:P16">E10+G10+I10+K10+M10+O10</f>
        <v>229</v>
      </c>
    </row>
    <row r="11" spans="1:16" ht="15">
      <c r="A11" s="10">
        <v>4</v>
      </c>
      <c r="B11" s="16" t="s">
        <v>24</v>
      </c>
      <c r="C11" s="2">
        <v>13</v>
      </c>
      <c r="D11" s="2" t="s">
        <v>184</v>
      </c>
      <c r="E11" s="2">
        <v>25</v>
      </c>
      <c r="F11" s="2">
        <v>5.2</v>
      </c>
      <c r="G11" s="2">
        <v>36</v>
      </c>
      <c r="H11" s="2">
        <v>2</v>
      </c>
      <c r="I11" s="2">
        <v>11</v>
      </c>
      <c r="J11" s="2">
        <v>32</v>
      </c>
      <c r="K11" s="2">
        <v>42</v>
      </c>
      <c r="L11" s="2">
        <v>6</v>
      </c>
      <c r="M11" s="2">
        <v>22</v>
      </c>
      <c r="N11" s="2">
        <v>194</v>
      </c>
      <c r="O11" s="2">
        <v>25</v>
      </c>
      <c r="P11" s="8">
        <f t="shared" si="0"/>
        <v>161</v>
      </c>
    </row>
    <row r="12" spans="1:16" ht="15">
      <c r="A12" s="10">
        <v>5</v>
      </c>
      <c r="B12" s="16" t="s">
        <v>25</v>
      </c>
      <c r="C12" s="2">
        <v>13</v>
      </c>
      <c r="D12" s="2" t="s">
        <v>203</v>
      </c>
      <c r="E12" s="2">
        <v>22</v>
      </c>
      <c r="F12" s="2">
        <v>4.9</v>
      </c>
      <c r="G12" s="2">
        <v>50</v>
      </c>
      <c r="H12" s="2">
        <v>0</v>
      </c>
      <c r="I12" s="2">
        <v>0</v>
      </c>
      <c r="J12" s="2">
        <v>24</v>
      </c>
      <c r="K12" s="2">
        <v>26</v>
      </c>
      <c r="L12" s="2">
        <v>-1</v>
      </c>
      <c r="M12" s="2">
        <v>8</v>
      </c>
      <c r="N12" s="2">
        <v>210</v>
      </c>
      <c r="O12" s="2">
        <v>35</v>
      </c>
      <c r="P12" s="8">
        <f t="shared" si="0"/>
        <v>141</v>
      </c>
    </row>
    <row r="13" spans="1:16" ht="15">
      <c r="A13" s="10">
        <v>6</v>
      </c>
      <c r="B13" s="16" t="s">
        <v>26</v>
      </c>
      <c r="C13" s="2">
        <v>14</v>
      </c>
      <c r="D13" s="2" t="s">
        <v>211</v>
      </c>
      <c r="E13" s="2">
        <v>47</v>
      </c>
      <c r="F13" s="2">
        <v>4.6</v>
      </c>
      <c r="G13" s="2">
        <v>58</v>
      </c>
      <c r="H13" s="2">
        <v>9</v>
      </c>
      <c r="I13" s="2">
        <v>30</v>
      </c>
      <c r="J13" s="2">
        <v>29</v>
      </c>
      <c r="K13" s="2">
        <v>32</v>
      </c>
      <c r="L13" s="2">
        <v>5</v>
      </c>
      <c r="M13" s="2">
        <v>20</v>
      </c>
      <c r="N13" s="2">
        <v>208</v>
      </c>
      <c r="O13" s="2">
        <v>28</v>
      </c>
      <c r="P13" s="8">
        <f t="shared" si="0"/>
        <v>215</v>
      </c>
    </row>
    <row r="14" spans="1:16" ht="15">
      <c r="A14" s="10">
        <v>7</v>
      </c>
      <c r="B14" s="16" t="s">
        <v>27</v>
      </c>
      <c r="C14" s="10">
        <v>13</v>
      </c>
      <c r="D14" s="10" t="s">
        <v>205</v>
      </c>
      <c r="E14" s="10">
        <v>37</v>
      </c>
      <c r="F14" s="10">
        <v>4.8</v>
      </c>
      <c r="G14" s="10">
        <v>54</v>
      </c>
      <c r="H14" s="10">
        <v>0</v>
      </c>
      <c r="I14" s="10">
        <v>0</v>
      </c>
      <c r="J14" s="10">
        <v>28</v>
      </c>
      <c r="K14" s="10">
        <v>34</v>
      </c>
      <c r="L14" s="10">
        <v>2</v>
      </c>
      <c r="M14" s="10">
        <v>14</v>
      </c>
      <c r="N14" s="10">
        <v>205</v>
      </c>
      <c r="O14" s="10">
        <v>30</v>
      </c>
      <c r="P14" s="10">
        <f t="shared" si="0"/>
        <v>169</v>
      </c>
    </row>
    <row r="15" spans="1:16" ht="15">
      <c r="A15" s="10">
        <v>8</v>
      </c>
      <c r="B15" s="16" t="s">
        <v>28</v>
      </c>
      <c r="C15" s="2">
        <v>14</v>
      </c>
      <c r="D15" s="2" t="s">
        <v>212</v>
      </c>
      <c r="E15" s="2">
        <v>34</v>
      </c>
      <c r="F15" s="2">
        <v>4.8</v>
      </c>
      <c r="G15" s="2">
        <v>50</v>
      </c>
      <c r="H15" s="2">
        <v>3</v>
      </c>
      <c r="I15" s="2">
        <v>10</v>
      </c>
      <c r="J15" s="2">
        <v>35</v>
      </c>
      <c r="K15" s="2">
        <v>44</v>
      </c>
      <c r="L15" s="2">
        <v>4</v>
      </c>
      <c r="M15" s="2">
        <v>18</v>
      </c>
      <c r="N15" s="2">
        <v>210</v>
      </c>
      <c r="O15" s="2">
        <v>30</v>
      </c>
      <c r="P15" s="8">
        <f t="shared" si="0"/>
        <v>186</v>
      </c>
    </row>
    <row r="16" spans="1:16" ht="15.75" thickBot="1">
      <c r="A16" s="10">
        <v>9</v>
      </c>
      <c r="B16" s="16" t="s">
        <v>29</v>
      </c>
      <c r="C16" s="10">
        <v>13</v>
      </c>
      <c r="D16" s="10" t="s">
        <v>213</v>
      </c>
      <c r="E16" s="10">
        <v>50</v>
      </c>
      <c r="F16" s="10">
        <v>4.5</v>
      </c>
      <c r="G16" s="10">
        <v>65</v>
      </c>
      <c r="H16" s="10">
        <v>6</v>
      </c>
      <c r="I16" s="10">
        <v>23</v>
      </c>
      <c r="J16" s="10">
        <v>32</v>
      </c>
      <c r="K16" s="10">
        <v>42</v>
      </c>
      <c r="L16" s="10">
        <v>0</v>
      </c>
      <c r="M16" s="10">
        <v>10</v>
      </c>
      <c r="N16" s="13">
        <v>201</v>
      </c>
      <c r="O16" s="13">
        <v>28</v>
      </c>
      <c r="P16" s="10">
        <f t="shared" si="0"/>
        <v>218</v>
      </c>
    </row>
    <row r="17" spans="1:16" ht="15.75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 t="s">
        <v>13</v>
      </c>
      <c r="O17" s="51"/>
      <c r="P17" s="35">
        <f>P9+P16+P13+P10+P15+P14</f>
        <v>1264</v>
      </c>
    </row>
    <row r="18" spans="1:16" ht="15">
      <c r="A18" s="52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15">
      <c r="A19" s="2">
        <v>1</v>
      </c>
      <c r="B19" s="16" t="s">
        <v>30</v>
      </c>
      <c r="C19" s="12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>E19+G19+I19+K19+M19+O19</f>
        <v>0</v>
      </c>
    </row>
    <row r="20" spans="1:16" ht="15">
      <c r="A20" s="2">
        <v>2</v>
      </c>
      <c r="B20" s="16" t="s">
        <v>31</v>
      </c>
      <c r="C20" s="12">
        <v>12</v>
      </c>
      <c r="D20" s="2" t="s">
        <v>153</v>
      </c>
      <c r="E20" s="2">
        <v>36</v>
      </c>
      <c r="F20" s="2">
        <v>4.8</v>
      </c>
      <c r="G20" s="2">
        <v>66</v>
      </c>
      <c r="H20" s="2">
        <v>17</v>
      </c>
      <c r="I20" s="2">
        <v>28</v>
      </c>
      <c r="J20" s="2">
        <v>25</v>
      </c>
      <c r="K20" s="2">
        <v>39</v>
      </c>
      <c r="L20" s="2">
        <v>11</v>
      </c>
      <c r="M20" s="2">
        <v>26</v>
      </c>
      <c r="N20" s="2">
        <v>185</v>
      </c>
      <c r="O20" s="2">
        <v>37</v>
      </c>
      <c r="P20" s="8">
        <f aca="true" t="shared" si="1" ref="P20:P26">E20+G20+I20+K20+M20+O20</f>
        <v>232</v>
      </c>
    </row>
    <row r="21" spans="1:16" ht="15">
      <c r="A21" s="10">
        <v>3</v>
      </c>
      <c r="B21" s="16" t="s">
        <v>32</v>
      </c>
      <c r="C21" s="12">
        <v>12</v>
      </c>
      <c r="D21" s="2" t="s">
        <v>154</v>
      </c>
      <c r="E21" s="2">
        <v>43</v>
      </c>
      <c r="F21" s="2">
        <v>4.5</v>
      </c>
      <c r="G21" s="2">
        <v>70</v>
      </c>
      <c r="H21" s="2">
        <v>14</v>
      </c>
      <c r="I21" s="2">
        <v>22</v>
      </c>
      <c r="J21" s="2">
        <v>34</v>
      </c>
      <c r="K21" s="2">
        <v>60</v>
      </c>
      <c r="L21" s="2">
        <v>20</v>
      </c>
      <c r="M21" s="2">
        <v>52</v>
      </c>
      <c r="N21" s="2">
        <v>220</v>
      </c>
      <c r="O21" s="2">
        <v>60</v>
      </c>
      <c r="P21" s="8">
        <f t="shared" si="1"/>
        <v>307</v>
      </c>
    </row>
    <row r="22" spans="1:16" ht="15">
      <c r="A22" s="10">
        <v>4</v>
      </c>
      <c r="B22" s="16" t="s">
        <v>33</v>
      </c>
      <c r="C22" s="12">
        <v>12</v>
      </c>
      <c r="D22" s="2" t="s">
        <v>155</v>
      </c>
      <c r="E22" s="2">
        <v>34</v>
      </c>
      <c r="F22" s="2">
        <v>4.9</v>
      </c>
      <c r="G22" s="2">
        <v>64</v>
      </c>
      <c r="H22" s="2">
        <v>0</v>
      </c>
      <c r="I22" s="2">
        <v>0</v>
      </c>
      <c r="J22" s="2">
        <v>28</v>
      </c>
      <c r="K22" s="2">
        <v>47</v>
      </c>
      <c r="L22" s="2">
        <v>19</v>
      </c>
      <c r="M22" s="2">
        <v>50</v>
      </c>
      <c r="N22" s="2">
        <v>189</v>
      </c>
      <c r="O22" s="2">
        <v>39</v>
      </c>
      <c r="P22" s="8">
        <f t="shared" si="1"/>
        <v>234</v>
      </c>
    </row>
    <row r="23" spans="1:16" ht="15">
      <c r="A23" s="10">
        <v>5</v>
      </c>
      <c r="B23" s="16" t="s">
        <v>34</v>
      </c>
      <c r="C23" s="12">
        <v>13</v>
      </c>
      <c r="D23" s="2" t="s">
        <v>157</v>
      </c>
      <c r="E23" s="2">
        <v>32</v>
      </c>
      <c r="F23" s="2">
        <v>5</v>
      </c>
      <c r="G23" s="2">
        <v>58</v>
      </c>
      <c r="H23" s="2">
        <v>0</v>
      </c>
      <c r="I23" s="2">
        <v>0</v>
      </c>
      <c r="J23" s="2">
        <v>27</v>
      </c>
      <c r="K23" s="2">
        <v>35</v>
      </c>
      <c r="L23" s="2">
        <v>9</v>
      </c>
      <c r="M23" s="2">
        <v>22</v>
      </c>
      <c r="N23" s="2">
        <v>196</v>
      </c>
      <c r="O23" s="2">
        <v>36</v>
      </c>
      <c r="P23" s="8">
        <f t="shared" si="1"/>
        <v>183</v>
      </c>
    </row>
    <row r="24" spans="1:16" ht="15">
      <c r="A24" s="10">
        <v>6</v>
      </c>
      <c r="B24" s="16" t="s">
        <v>35</v>
      </c>
      <c r="C24" s="12">
        <v>13</v>
      </c>
      <c r="D24" s="2" t="s">
        <v>158</v>
      </c>
      <c r="E24" s="2">
        <v>27</v>
      </c>
      <c r="F24" s="2">
        <v>5.2</v>
      </c>
      <c r="G24" s="2">
        <v>50</v>
      </c>
      <c r="H24" s="2">
        <v>0</v>
      </c>
      <c r="I24" s="2">
        <v>0</v>
      </c>
      <c r="J24" s="2">
        <v>24</v>
      </c>
      <c r="K24" s="2">
        <v>27</v>
      </c>
      <c r="L24" s="2">
        <v>26</v>
      </c>
      <c r="M24" s="2">
        <v>60</v>
      </c>
      <c r="N24" s="2">
        <v>189</v>
      </c>
      <c r="O24" s="2">
        <v>32</v>
      </c>
      <c r="P24" s="8">
        <f t="shared" si="1"/>
        <v>196</v>
      </c>
    </row>
    <row r="25" spans="1:16" ht="15">
      <c r="A25" s="10">
        <v>7</v>
      </c>
      <c r="B25" s="16" t="s">
        <v>36</v>
      </c>
      <c r="C25" s="12">
        <v>12</v>
      </c>
      <c r="D25" s="2" t="s">
        <v>159</v>
      </c>
      <c r="E25" s="2">
        <v>51</v>
      </c>
      <c r="F25" s="2">
        <v>4.7</v>
      </c>
      <c r="G25" s="2">
        <v>68</v>
      </c>
      <c r="H25" s="2">
        <v>16</v>
      </c>
      <c r="I25" s="2">
        <v>26</v>
      </c>
      <c r="J25" s="2">
        <v>32</v>
      </c>
      <c r="K25" s="2">
        <v>56</v>
      </c>
      <c r="L25" s="2">
        <v>19</v>
      </c>
      <c r="M25" s="2">
        <v>50</v>
      </c>
      <c r="N25" s="2">
        <v>215</v>
      </c>
      <c r="O25" s="2">
        <v>57</v>
      </c>
      <c r="P25" s="8">
        <f t="shared" si="1"/>
        <v>308</v>
      </c>
    </row>
    <row r="26" spans="1:16" ht="15">
      <c r="A26" s="10">
        <v>8</v>
      </c>
      <c r="B26" s="16" t="s">
        <v>37</v>
      </c>
      <c r="C26" s="12">
        <v>13</v>
      </c>
      <c r="D26" s="2" t="s">
        <v>160</v>
      </c>
      <c r="E26" s="2">
        <v>29</v>
      </c>
      <c r="F26" s="2">
        <v>5.1</v>
      </c>
      <c r="G26" s="2">
        <v>54</v>
      </c>
      <c r="H26" s="2">
        <v>19</v>
      </c>
      <c r="I26" s="2">
        <v>26</v>
      </c>
      <c r="J26" s="2">
        <v>22</v>
      </c>
      <c r="K26" s="2">
        <v>23</v>
      </c>
      <c r="L26" s="2">
        <v>27</v>
      </c>
      <c r="M26" s="2">
        <v>62</v>
      </c>
      <c r="N26" s="2">
        <v>168</v>
      </c>
      <c r="O26" s="2">
        <v>22</v>
      </c>
      <c r="P26" s="8">
        <f t="shared" si="1"/>
        <v>216</v>
      </c>
    </row>
    <row r="27" spans="1:16" ht="15.75" thickBot="1">
      <c r="A27" s="10">
        <v>9</v>
      </c>
      <c r="B27" s="16" t="s">
        <v>38</v>
      </c>
      <c r="C27" s="12">
        <v>12</v>
      </c>
      <c r="D27" s="10" t="s">
        <v>161</v>
      </c>
      <c r="E27" s="10">
        <v>49</v>
      </c>
      <c r="F27" s="10">
        <v>4.9</v>
      </c>
      <c r="G27" s="10">
        <v>64</v>
      </c>
      <c r="H27" s="10">
        <v>20</v>
      </c>
      <c r="I27" s="10">
        <v>34</v>
      </c>
      <c r="J27" s="10">
        <v>32</v>
      </c>
      <c r="K27" s="10">
        <v>56</v>
      </c>
      <c r="L27" s="10">
        <v>16</v>
      </c>
      <c r="M27" s="10">
        <v>41</v>
      </c>
      <c r="N27" s="10">
        <v>207</v>
      </c>
      <c r="O27" s="10">
        <v>53</v>
      </c>
      <c r="P27" s="10">
        <f>E27+G27+I27+K27+M27+O27</f>
        <v>297</v>
      </c>
    </row>
    <row r="28" spans="1:16" ht="15.75" thickBot="1">
      <c r="A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0" t="s">
        <v>13</v>
      </c>
      <c r="O28" s="51"/>
      <c r="P28" s="35">
        <v>1594</v>
      </c>
    </row>
    <row r="29" spans="2:7" ht="15">
      <c r="B29" s="1" t="s">
        <v>15</v>
      </c>
      <c r="C29" s="1">
        <f>P17+P28</f>
        <v>2858</v>
      </c>
      <c r="D29" s="1"/>
      <c r="E29" s="1" t="s">
        <v>16</v>
      </c>
      <c r="F29" s="1"/>
      <c r="G29" s="1"/>
    </row>
    <row r="30" spans="2:7" ht="15">
      <c r="B30" s="1" t="s">
        <v>19</v>
      </c>
      <c r="C30" s="1"/>
      <c r="D30" s="1"/>
      <c r="E30" s="1" t="s">
        <v>276</v>
      </c>
      <c r="F30" s="1"/>
      <c r="G30" s="1"/>
    </row>
    <row r="33" ht="15">
      <c r="B33" s="5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5"/>
    </row>
  </sheetData>
  <sheetProtection/>
  <mergeCells count="20">
    <mergeCell ref="A1:P1"/>
    <mergeCell ref="A2:P2"/>
    <mergeCell ref="A3:P3"/>
    <mergeCell ref="A4:P4"/>
    <mergeCell ref="P5:P6"/>
    <mergeCell ref="A5:A6"/>
    <mergeCell ref="B5:B6"/>
    <mergeCell ref="C5:C6"/>
    <mergeCell ref="D5:E5"/>
    <mergeCell ref="F5:G5"/>
    <mergeCell ref="H5:I5"/>
    <mergeCell ref="J5:K5"/>
    <mergeCell ref="L5:M5"/>
    <mergeCell ref="N5:O5"/>
    <mergeCell ref="N28:O28"/>
    <mergeCell ref="D18:P18"/>
    <mergeCell ref="A17:M17"/>
    <mergeCell ref="A7:C7"/>
    <mergeCell ref="A18:C18"/>
    <mergeCell ref="N17:O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34.00390625" style="0" customWidth="1"/>
    <col min="3" max="3" width="7.421875" style="0" customWidth="1"/>
    <col min="4" max="5" width="7.140625" style="0" customWidth="1"/>
    <col min="6" max="6" width="6.421875" style="0" customWidth="1"/>
    <col min="7" max="7" width="6.00390625" style="0" customWidth="1"/>
    <col min="8" max="8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  <col min="16" max="16" width="7.5742187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52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1</v>
      </c>
      <c r="B8" s="36" t="s">
        <v>40</v>
      </c>
      <c r="C8" s="38">
        <v>12</v>
      </c>
      <c r="D8" s="2" t="s">
        <v>214</v>
      </c>
      <c r="E8" s="2">
        <v>22</v>
      </c>
      <c r="F8" s="9">
        <v>5.1</v>
      </c>
      <c r="G8" s="7">
        <v>50</v>
      </c>
      <c r="H8" s="2">
        <v>0</v>
      </c>
      <c r="I8" s="2">
        <v>0</v>
      </c>
      <c r="J8" s="2">
        <v>24</v>
      </c>
      <c r="K8" s="2">
        <v>32</v>
      </c>
      <c r="L8" s="2">
        <v>0</v>
      </c>
      <c r="M8" s="2">
        <v>10</v>
      </c>
      <c r="N8" s="2">
        <v>167</v>
      </c>
      <c r="O8" s="2">
        <v>18</v>
      </c>
      <c r="P8" s="2">
        <f>E8+G8+I8+K8+M8+O8</f>
        <v>132</v>
      </c>
    </row>
    <row r="9" spans="1:16" ht="15.75">
      <c r="A9" s="2">
        <v>2</v>
      </c>
      <c r="B9" s="17" t="s">
        <v>41</v>
      </c>
      <c r="C9" s="38">
        <v>13</v>
      </c>
      <c r="D9" s="2" t="s">
        <v>215</v>
      </c>
      <c r="E9" s="2">
        <v>23</v>
      </c>
      <c r="F9" s="9">
        <v>4.6</v>
      </c>
      <c r="G9" s="7">
        <v>62</v>
      </c>
      <c r="H9" s="2">
        <v>6</v>
      </c>
      <c r="I9" s="2">
        <v>23</v>
      </c>
      <c r="J9" s="2">
        <v>20</v>
      </c>
      <c r="K9" s="2">
        <v>18</v>
      </c>
      <c r="L9" s="2">
        <v>-5</v>
      </c>
      <c r="M9" s="2">
        <v>1</v>
      </c>
      <c r="N9" s="2">
        <v>214</v>
      </c>
      <c r="O9" s="2">
        <v>39</v>
      </c>
      <c r="P9" s="8">
        <f aca="true" t="shared" si="0" ref="P9:P15">E9+G9+I9+K9+M9+O9</f>
        <v>166</v>
      </c>
    </row>
    <row r="10" spans="1:16" ht="15.75">
      <c r="A10" s="10">
        <v>3</v>
      </c>
      <c r="B10" s="17" t="s">
        <v>42</v>
      </c>
      <c r="C10" s="38">
        <v>12</v>
      </c>
      <c r="D10" s="2" t="s">
        <v>217</v>
      </c>
      <c r="E10" s="2">
        <v>37</v>
      </c>
      <c r="F10" s="9">
        <v>4.7</v>
      </c>
      <c r="G10" s="7">
        <v>62</v>
      </c>
      <c r="H10" s="2">
        <v>5</v>
      </c>
      <c r="I10" s="2">
        <v>25</v>
      </c>
      <c r="J10" s="2">
        <v>25</v>
      </c>
      <c r="K10" s="2">
        <v>34</v>
      </c>
      <c r="L10" s="2">
        <v>-2</v>
      </c>
      <c r="M10" s="2">
        <v>6</v>
      </c>
      <c r="N10" s="2">
        <v>205</v>
      </c>
      <c r="O10" s="2">
        <v>40</v>
      </c>
      <c r="P10" s="8">
        <f t="shared" si="0"/>
        <v>204</v>
      </c>
    </row>
    <row r="11" spans="1:16" ht="15.75">
      <c r="A11" s="10">
        <v>4</v>
      </c>
      <c r="B11" s="17" t="s">
        <v>43</v>
      </c>
      <c r="C11" s="38">
        <v>13</v>
      </c>
      <c r="D11" s="2"/>
      <c r="E11" s="2"/>
      <c r="F11" s="9"/>
      <c r="G11" s="7"/>
      <c r="H11" s="2"/>
      <c r="I11" s="2"/>
      <c r="J11" s="2"/>
      <c r="K11" s="2"/>
      <c r="L11" s="2"/>
      <c r="M11" s="2"/>
      <c r="N11" s="2"/>
      <c r="O11" s="2"/>
      <c r="P11" s="8">
        <f t="shared" si="0"/>
        <v>0</v>
      </c>
    </row>
    <row r="12" spans="1:16" ht="15.75">
      <c r="A12" s="10">
        <v>5</v>
      </c>
      <c r="B12" s="17" t="s">
        <v>44</v>
      </c>
      <c r="C12" s="38">
        <v>12</v>
      </c>
      <c r="D12" s="7" t="s">
        <v>160</v>
      </c>
      <c r="E12" s="2">
        <v>24</v>
      </c>
      <c r="F12" s="9">
        <v>5.4</v>
      </c>
      <c r="G12" s="7">
        <v>35</v>
      </c>
      <c r="H12" s="2">
        <v>0</v>
      </c>
      <c r="I12" s="2">
        <v>0</v>
      </c>
      <c r="J12" s="2">
        <v>22</v>
      </c>
      <c r="K12" s="2">
        <v>28</v>
      </c>
      <c r="L12" s="2">
        <v>-4</v>
      </c>
      <c r="M12" s="2">
        <v>2</v>
      </c>
      <c r="N12" s="2">
        <v>201</v>
      </c>
      <c r="O12" s="2">
        <v>36</v>
      </c>
      <c r="P12" s="8">
        <f t="shared" si="0"/>
        <v>125</v>
      </c>
    </row>
    <row r="13" spans="1:16" ht="15.75">
      <c r="A13" s="10">
        <v>6</v>
      </c>
      <c r="B13" s="17" t="s">
        <v>45</v>
      </c>
      <c r="C13" s="38">
        <v>12</v>
      </c>
      <c r="D13" s="7" t="s">
        <v>218</v>
      </c>
      <c r="E13" s="2">
        <v>11</v>
      </c>
      <c r="F13" s="9">
        <v>5.4</v>
      </c>
      <c r="G13" s="7">
        <v>35</v>
      </c>
      <c r="H13" s="2">
        <v>0</v>
      </c>
      <c r="I13" s="2">
        <v>0</v>
      </c>
      <c r="J13" s="2">
        <v>21</v>
      </c>
      <c r="K13" s="2">
        <v>26</v>
      </c>
      <c r="L13" s="2">
        <v>7</v>
      </c>
      <c r="M13" s="2">
        <v>24</v>
      </c>
      <c r="N13" s="2">
        <v>172</v>
      </c>
      <c r="O13" s="2">
        <v>21</v>
      </c>
      <c r="P13" s="8">
        <f t="shared" si="0"/>
        <v>117</v>
      </c>
    </row>
    <row r="14" spans="1:16" ht="15.75">
      <c r="A14" s="10">
        <v>7</v>
      </c>
      <c r="B14" s="17" t="s">
        <v>46</v>
      </c>
      <c r="C14" s="38">
        <v>12</v>
      </c>
      <c r="D14" s="2"/>
      <c r="E14" s="2"/>
      <c r="F14" s="9"/>
      <c r="G14" s="7"/>
      <c r="H14" s="2"/>
      <c r="I14" s="2"/>
      <c r="J14" s="2"/>
      <c r="K14" s="2"/>
      <c r="L14" s="2"/>
      <c r="M14" s="2"/>
      <c r="N14" s="2"/>
      <c r="O14" s="2"/>
      <c r="P14" s="8">
        <f t="shared" si="0"/>
        <v>0</v>
      </c>
    </row>
    <row r="15" spans="1:16" ht="15.75">
      <c r="A15" s="10">
        <v>8</v>
      </c>
      <c r="B15" s="17" t="s">
        <v>47</v>
      </c>
      <c r="C15" s="38">
        <v>12</v>
      </c>
      <c r="D15" s="2" t="s">
        <v>219</v>
      </c>
      <c r="E15" s="2">
        <v>20</v>
      </c>
      <c r="F15" s="9">
        <v>5.4</v>
      </c>
      <c r="G15" s="7">
        <v>35</v>
      </c>
      <c r="H15" s="2">
        <v>2</v>
      </c>
      <c r="I15" s="2">
        <v>13</v>
      </c>
      <c r="J15" s="2">
        <v>25</v>
      </c>
      <c r="K15" s="2">
        <v>34</v>
      </c>
      <c r="L15" s="2">
        <v>3</v>
      </c>
      <c r="M15" s="2">
        <v>16</v>
      </c>
      <c r="N15" s="3">
        <v>202</v>
      </c>
      <c r="O15" s="3">
        <v>37</v>
      </c>
      <c r="P15" s="8">
        <f t="shared" si="0"/>
        <v>155</v>
      </c>
    </row>
    <row r="16" spans="1:16" ht="16.5" thickBot="1">
      <c r="A16" s="10">
        <v>9</v>
      </c>
      <c r="B16" s="17" t="s">
        <v>48</v>
      </c>
      <c r="C16" s="38">
        <v>12</v>
      </c>
      <c r="D16" s="10" t="s">
        <v>220</v>
      </c>
      <c r="E16" s="10">
        <v>22</v>
      </c>
      <c r="F16" s="9">
        <v>5.9</v>
      </c>
      <c r="G16" s="10">
        <v>15</v>
      </c>
      <c r="H16" s="10">
        <v>0</v>
      </c>
      <c r="I16" s="10">
        <v>0</v>
      </c>
      <c r="J16" s="10">
        <v>21</v>
      </c>
      <c r="K16" s="10">
        <v>26</v>
      </c>
      <c r="L16" s="10">
        <v>10</v>
      </c>
      <c r="M16" s="10">
        <v>32</v>
      </c>
      <c r="N16" s="13">
        <v>160</v>
      </c>
      <c r="O16" s="13">
        <v>15</v>
      </c>
      <c r="P16" s="10">
        <f>E16+G16+I16+K16+M16+O16</f>
        <v>110</v>
      </c>
    </row>
    <row r="17" spans="1:16" ht="15.75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 t="s">
        <v>13</v>
      </c>
      <c r="O17" s="51"/>
      <c r="P17" s="35">
        <v>899</v>
      </c>
    </row>
    <row r="18" spans="1:16" ht="15">
      <c r="A18" s="52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15.75">
      <c r="A19" s="2">
        <v>1</v>
      </c>
      <c r="B19" s="17" t="s">
        <v>49</v>
      </c>
      <c r="C19" s="2">
        <v>13</v>
      </c>
      <c r="D19" s="2" t="s">
        <v>162</v>
      </c>
      <c r="E19" s="2">
        <v>4</v>
      </c>
      <c r="F19" s="7">
        <v>5.3</v>
      </c>
      <c r="G19" s="7">
        <v>45</v>
      </c>
      <c r="H19" s="2">
        <v>13</v>
      </c>
      <c r="I19" s="2">
        <v>14</v>
      </c>
      <c r="J19" s="2">
        <v>24</v>
      </c>
      <c r="K19" s="2">
        <v>27</v>
      </c>
      <c r="L19" s="2">
        <v>-10</v>
      </c>
      <c r="M19" s="2">
        <v>0</v>
      </c>
      <c r="N19" s="2">
        <v>174</v>
      </c>
      <c r="O19" s="2">
        <v>25</v>
      </c>
      <c r="P19" s="2">
        <f>E19+G19+I19+K19+M19+O19</f>
        <v>115</v>
      </c>
    </row>
    <row r="20" spans="1:16" ht="15.75">
      <c r="A20" s="2">
        <v>2</v>
      </c>
      <c r="B20" s="17" t="s">
        <v>50</v>
      </c>
      <c r="C20" s="2">
        <v>12</v>
      </c>
      <c r="D20" s="2" t="s">
        <v>185</v>
      </c>
      <c r="E20" s="2">
        <v>33</v>
      </c>
      <c r="F20" s="7">
        <v>5.2</v>
      </c>
      <c r="G20" s="7">
        <v>56</v>
      </c>
      <c r="H20" s="2">
        <v>0</v>
      </c>
      <c r="I20" s="2">
        <v>0</v>
      </c>
      <c r="J20" s="2">
        <v>23</v>
      </c>
      <c r="K20" s="2">
        <v>35</v>
      </c>
      <c r="L20" s="2">
        <v>7</v>
      </c>
      <c r="M20" s="2">
        <v>15</v>
      </c>
      <c r="N20" s="2">
        <v>169</v>
      </c>
      <c r="O20" s="2">
        <v>29</v>
      </c>
      <c r="P20" s="8">
        <f>E20+G20+I20+K20+M20+O20</f>
        <v>168</v>
      </c>
    </row>
    <row r="21" spans="1:16" ht="15.75">
      <c r="A21" s="2">
        <v>3</v>
      </c>
      <c r="B21" s="17" t="s">
        <v>51</v>
      </c>
      <c r="C21" s="2">
        <v>12</v>
      </c>
      <c r="D21" s="2" t="s">
        <v>163</v>
      </c>
      <c r="E21" s="2">
        <v>9</v>
      </c>
      <c r="F21" s="7">
        <v>5.9</v>
      </c>
      <c r="G21" s="7">
        <v>26</v>
      </c>
      <c r="H21" s="2">
        <v>16</v>
      </c>
      <c r="I21" s="2">
        <v>26</v>
      </c>
      <c r="J21" s="2">
        <v>24</v>
      </c>
      <c r="K21" s="2">
        <v>37</v>
      </c>
      <c r="L21" s="2">
        <v>2</v>
      </c>
      <c r="M21" s="2">
        <v>6</v>
      </c>
      <c r="N21" s="2">
        <v>159</v>
      </c>
      <c r="O21" s="2">
        <v>24</v>
      </c>
      <c r="P21" s="8">
        <f>E21+G21+I21+K21+M21+O21</f>
        <v>128</v>
      </c>
    </row>
    <row r="22" spans="1:16" ht="15">
      <c r="A22" s="2">
        <v>4</v>
      </c>
      <c r="B22" s="36" t="s">
        <v>52</v>
      </c>
      <c r="C22" s="2">
        <v>12</v>
      </c>
      <c r="D22" s="2" t="s">
        <v>164</v>
      </c>
      <c r="E22" s="2">
        <v>18</v>
      </c>
      <c r="F22" s="2">
        <v>5.6</v>
      </c>
      <c r="G22" s="2">
        <v>40</v>
      </c>
      <c r="H22" s="2">
        <v>0</v>
      </c>
      <c r="I22" s="2">
        <v>0</v>
      </c>
      <c r="J22" s="2">
        <v>18</v>
      </c>
      <c r="K22" s="2">
        <v>25</v>
      </c>
      <c r="L22" s="2">
        <v>11</v>
      </c>
      <c r="M22" s="2">
        <v>26</v>
      </c>
      <c r="N22" s="2">
        <v>168</v>
      </c>
      <c r="O22" s="2">
        <v>29</v>
      </c>
      <c r="P22" s="8">
        <f>E22+G22+I22+K22+M22+O22</f>
        <v>138</v>
      </c>
    </row>
    <row r="23" spans="1:16" ht="15">
      <c r="A23" s="2">
        <v>5</v>
      </c>
      <c r="B23" s="36" t="s">
        <v>53</v>
      </c>
      <c r="C23" s="2">
        <v>13</v>
      </c>
      <c r="D23" s="2" t="s">
        <v>165</v>
      </c>
      <c r="E23" s="2">
        <v>25</v>
      </c>
      <c r="F23" s="2">
        <v>5.5</v>
      </c>
      <c r="G23" s="2">
        <v>36</v>
      </c>
      <c r="H23" s="2">
        <v>5</v>
      </c>
      <c r="I23" s="2">
        <v>4</v>
      </c>
      <c r="J23" s="2">
        <v>22</v>
      </c>
      <c r="K23" s="2">
        <v>23</v>
      </c>
      <c r="L23" s="2">
        <v>6</v>
      </c>
      <c r="M23" s="2">
        <v>16</v>
      </c>
      <c r="N23" s="2">
        <v>172</v>
      </c>
      <c r="O23" s="2">
        <v>24</v>
      </c>
      <c r="P23" s="8">
        <f>E23+G23+I23+K23+M23+O23</f>
        <v>128</v>
      </c>
    </row>
    <row r="24" spans="1:16" ht="15.75">
      <c r="A24" s="2">
        <v>6</v>
      </c>
      <c r="B24" s="17" t="s">
        <v>274</v>
      </c>
      <c r="C24" s="2">
        <v>13</v>
      </c>
      <c r="D24" s="2" t="s">
        <v>166</v>
      </c>
      <c r="E24" s="2">
        <v>27</v>
      </c>
      <c r="F24" s="2">
        <v>5.4</v>
      </c>
      <c r="G24" s="2">
        <v>40</v>
      </c>
      <c r="H24" s="2">
        <v>2</v>
      </c>
      <c r="I24" s="2">
        <v>1</v>
      </c>
      <c r="J24" s="2">
        <v>32</v>
      </c>
      <c r="K24" s="2">
        <v>50</v>
      </c>
      <c r="L24" s="2">
        <v>3</v>
      </c>
      <c r="M24" s="2">
        <v>10</v>
      </c>
      <c r="N24" s="2">
        <v>159</v>
      </c>
      <c r="O24" s="2">
        <v>17</v>
      </c>
      <c r="P24" s="8">
        <f>E24+G24+I24+K24+M24+O24</f>
        <v>145</v>
      </c>
    </row>
    <row r="25" spans="1:16" ht="16.5" thickBot="1">
      <c r="A25" s="26">
        <v>7</v>
      </c>
      <c r="B25" s="17" t="s">
        <v>273</v>
      </c>
      <c r="C25" s="26">
        <v>12</v>
      </c>
      <c r="D25" s="26" t="s">
        <v>255</v>
      </c>
      <c r="E25" s="26">
        <v>16</v>
      </c>
      <c r="F25" s="26">
        <v>5.6</v>
      </c>
      <c r="G25" s="26">
        <v>40</v>
      </c>
      <c r="H25" s="26">
        <v>0</v>
      </c>
      <c r="I25" s="26">
        <v>0</v>
      </c>
      <c r="J25" s="26">
        <v>26</v>
      </c>
      <c r="K25" s="26">
        <v>41</v>
      </c>
      <c r="L25" s="26">
        <v>-3</v>
      </c>
      <c r="M25" s="26">
        <v>1</v>
      </c>
      <c r="N25" s="26">
        <v>122</v>
      </c>
      <c r="O25" s="26">
        <v>6</v>
      </c>
      <c r="P25" s="26">
        <f>E25+G25+I25+K25+M25+O25</f>
        <v>104</v>
      </c>
    </row>
    <row r="26" spans="1:16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0" t="s">
        <v>13</v>
      </c>
      <c r="O26" s="51"/>
      <c r="P26" s="35">
        <v>822</v>
      </c>
    </row>
    <row r="27" spans="2:7" ht="15">
      <c r="B27" s="1" t="s">
        <v>15</v>
      </c>
      <c r="C27" s="1">
        <f>P17+P26</f>
        <v>1721</v>
      </c>
      <c r="D27" s="1"/>
      <c r="E27" s="1" t="s">
        <v>16</v>
      </c>
      <c r="F27" s="1"/>
      <c r="G27" s="1"/>
    </row>
    <row r="28" spans="2:7" ht="15">
      <c r="B28" s="1" t="s">
        <v>19</v>
      </c>
      <c r="C28" s="1"/>
      <c r="D28" s="1"/>
      <c r="E28" s="1" t="s">
        <v>276</v>
      </c>
      <c r="F28" s="1"/>
      <c r="G28" s="1"/>
    </row>
  </sheetData>
  <sheetProtection/>
  <mergeCells count="20">
    <mergeCell ref="A18:C18"/>
    <mergeCell ref="D18:P18"/>
    <mergeCell ref="N26:O26"/>
    <mergeCell ref="J5:K5"/>
    <mergeCell ref="L5:M5"/>
    <mergeCell ref="N5:O5"/>
    <mergeCell ref="P5:P6"/>
    <mergeCell ref="A7:C7"/>
    <mergeCell ref="A17:M17"/>
    <mergeCell ref="N17:O17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="85" zoomScaleNormal="85"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9.00390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64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41" customFormat="1" ht="30">
      <c r="A8" s="39">
        <v>1</v>
      </c>
      <c r="B8" s="40" t="s">
        <v>56</v>
      </c>
      <c r="C8" s="38">
        <v>12</v>
      </c>
      <c r="D8" s="34" t="s">
        <v>221</v>
      </c>
      <c r="E8" s="34">
        <v>57</v>
      </c>
      <c r="F8" s="34">
        <v>4.8</v>
      </c>
      <c r="G8" s="34">
        <v>59</v>
      </c>
      <c r="H8" s="34">
        <v>5</v>
      </c>
      <c r="I8" s="34">
        <v>25</v>
      </c>
      <c r="J8" s="34">
        <v>35</v>
      </c>
      <c r="K8" s="34">
        <v>56</v>
      </c>
      <c r="L8" s="34">
        <v>8</v>
      </c>
      <c r="M8" s="34">
        <v>26</v>
      </c>
      <c r="N8" s="34">
        <v>200</v>
      </c>
      <c r="O8" s="34">
        <v>35</v>
      </c>
      <c r="P8" s="34">
        <f>E8+G8+I8+K8+M8+O8</f>
        <v>258</v>
      </c>
    </row>
    <row r="9" spans="1:16" ht="15">
      <c r="A9" s="11">
        <v>2</v>
      </c>
      <c r="B9" s="19" t="s">
        <v>57</v>
      </c>
      <c r="C9" s="12">
        <v>13</v>
      </c>
      <c r="D9" s="2" t="s">
        <v>222</v>
      </c>
      <c r="E9" s="2">
        <v>28</v>
      </c>
      <c r="F9" s="2">
        <v>5</v>
      </c>
      <c r="G9" s="2">
        <v>45</v>
      </c>
      <c r="H9" s="2">
        <v>7</v>
      </c>
      <c r="I9" s="2">
        <v>26</v>
      </c>
      <c r="J9" s="2">
        <v>27</v>
      </c>
      <c r="K9" s="2">
        <v>32</v>
      </c>
      <c r="L9" s="2">
        <v>18</v>
      </c>
      <c r="M9" s="2">
        <v>52</v>
      </c>
      <c r="N9" s="2">
        <v>202</v>
      </c>
      <c r="O9" s="2">
        <v>29</v>
      </c>
      <c r="P9" s="8">
        <f aca="true" t="shared" si="0" ref="P9:P15">E9+G9+I9+K9+M9+O9</f>
        <v>212</v>
      </c>
    </row>
    <row r="10" spans="1:16" ht="15">
      <c r="A10" s="11">
        <v>3</v>
      </c>
      <c r="B10" s="19" t="s">
        <v>58</v>
      </c>
      <c r="C10" s="12">
        <v>13</v>
      </c>
      <c r="D10" s="2" t="s">
        <v>223</v>
      </c>
      <c r="E10" s="2">
        <v>38</v>
      </c>
      <c r="F10" s="2">
        <v>4.7</v>
      </c>
      <c r="G10" s="2">
        <v>58</v>
      </c>
      <c r="H10" s="2">
        <v>4</v>
      </c>
      <c r="I10" s="2">
        <v>17</v>
      </c>
      <c r="J10" s="2">
        <v>26</v>
      </c>
      <c r="K10" s="2">
        <v>30</v>
      </c>
      <c r="L10" s="2">
        <v>9</v>
      </c>
      <c r="M10" s="2">
        <v>28</v>
      </c>
      <c r="N10" s="2">
        <v>200</v>
      </c>
      <c r="O10" s="2">
        <v>28</v>
      </c>
      <c r="P10" s="8">
        <f t="shared" si="0"/>
        <v>199</v>
      </c>
    </row>
    <row r="11" spans="1:16" s="41" customFormat="1" ht="15">
      <c r="A11" s="39">
        <v>4</v>
      </c>
      <c r="B11" s="40" t="s">
        <v>55</v>
      </c>
      <c r="C11" s="38">
        <v>12</v>
      </c>
      <c r="D11" s="34" t="s">
        <v>224</v>
      </c>
      <c r="E11" s="34">
        <v>28</v>
      </c>
      <c r="F11" s="34">
        <v>5.2</v>
      </c>
      <c r="G11" s="34">
        <v>45</v>
      </c>
      <c r="H11" s="34">
        <v>1</v>
      </c>
      <c r="I11" s="34">
        <v>10</v>
      </c>
      <c r="J11" s="34">
        <v>24</v>
      </c>
      <c r="K11" s="34">
        <v>32</v>
      </c>
      <c r="L11" s="34">
        <v>11</v>
      </c>
      <c r="M11" s="34">
        <v>35</v>
      </c>
      <c r="N11" s="34">
        <v>175</v>
      </c>
      <c r="O11" s="34">
        <v>22</v>
      </c>
      <c r="P11" s="34">
        <f t="shared" si="0"/>
        <v>172</v>
      </c>
    </row>
    <row r="12" spans="1:16" ht="15">
      <c r="A12" s="11">
        <v>5</v>
      </c>
      <c r="B12" s="19" t="s">
        <v>59</v>
      </c>
      <c r="C12" s="12">
        <v>13</v>
      </c>
      <c r="D12" s="2" t="s">
        <v>225</v>
      </c>
      <c r="E12" s="2">
        <v>36</v>
      </c>
      <c r="F12" s="2">
        <v>5</v>
      </c>
      <c r="G12" s="2">
        <v>45</v>
      </c>
      <c r="H12" s="2">
        <v>2</v>
      </c>
      <c r="I12" s="2">
        <v>11</v>
      </c>
      <c r="J12" s="2">
        <v>32</v>
      </c>
      <c r="K12" s="2">
        <v>42</v>
      </c>
      <c r="L12" s="2">
        <v>12</v>
      </c>
      <c r="M12" s="2">
        <v>35</v>
      </c>
      <c r="N12" s="2">
        <v>194</v>
      </c>
      <c r="O12" s="2">
        <v>25</v>
      </c>
      <c r="P12" s="8">
        <f t="shared" si="0"/>
        <v>194</v>
      </c>
    </row>
    <row r="13" spans="1:16" s="41" customFormat="1" ht="15">
      <c r="A13" s="39">
        <v>6</v>
      </c>
      <c r="B13" s="40" t="s">
        <v>60</v>
      </c>
      <c r="C13" s="38">
        <v>13</v>
      </c>
      <c r="D13" s="34" t="s">
        <v>226</v>
      </c>
      <c r="E13" s="34">
        <v>31</v>
      </c>
      <c r="F13" s="34">
        <v>5</v>
      </c>
      <c r="G13" s="34">
        <v>45</v>
      </c>
      <c r="H13" s="34">
        <v>1</v>
      </c>
      <c r="I13" s="34">
        <v>8</v>
      </c>
      <c r="J13" s="34">
        <v>29</v>
      </c>
      <c r="K13" s="34">
        <v>36</v>
      </c>
      <c r="L13" s="34">
        <v>1</v>
      </c>
      <c r="M13" s="34">
        <v>12</v>
      </c>
      <c r="N13" s="34">
        <v>184</v>
      </c>
      <c r="O13" s="34">
        <v>20</v>
      </c>
      <c r="P13" s="34">
        <f>E13+G13+I13+K13+M13+O13</f>
        <v>152</v>
      </c>
    </row>
    <row r="14" spans="1:16" ht="16.5" customHeight="1">
      <c r="A14" s="11">
        <v>7</v>
      </c>
      <c r="B14" s="19" t="s">
        <v>61</v>
      </c>
      <c r="C14" s="12">
        <v>13</v>
      </c>
      <c r="D14" s="2" t="s">
        <v>227</v>
      </c>
      <c r="E14" s="2">
        <v>28</v>
      </c>
      <c r="F14" s="2">
        <v>5.2</v>
      </c>
      <c r="G14" s="2">
        <v>36</v>
      </c>
      <c r="H14" s="2">
        <v>7</v>
      </c>
      <c r="I14" s="2">
        <v>26</v>
      </c>
      <c r="J14" s="2">
        <v>30</v>
      </c>
      <c r="K14" s="2">
        <v>38</v>
      </c>
      <c r="L14" s="27">
        <v>-7</v>
      </c>
      <c r="M14" s="27">
        <v>0</v>
      </c>
      <c r="N14" s="2">
        <v>206</v>
      </c>
      <c r="O14" s="2">
        <v>31</v>
      </c>
      <c r="P14" s="8">
        <f>E14+G14+I14+K14+M14+O14</f>
        <v>159</v>
      </c>
    </row>
    <row r="15" spans="1:16" ht="30.75" thickBot="1">
      <c r="A15" s="11">
        <v>8</v>
      </c>
      <c r="B15" s="19" t="s">
        <v>62</v>
      </c>
      <c r="C15" s="12">
        <v>13</v>
      </c>
      <c r="D15" s="2" t="s">
        <v>228</v>
      </c>
      <c r="E15" s="2">
        <v>51</v>
      </c>
      <c r="F15" s="2">
        <v>4.8</v>
      </c>
      <c r="G15" s="2">
        <v>54</v>
      </c>
      <c r="H15" s="2">
        <v>0</v>
      </c>
      <c r="I15" s="2">
        <v>0</v>
      </c>
      <c r="J15" s="2">
        <v>29</v>
      </c>
      <c r="K15" s="2">
        <v>36</v>
      </c>
      <c r="L15" s="2">
        <v>3</v>
      </c>
      <c r="M15" s="2">
        <v>16</v>
      </c>
      <c r="N15" s="3">
        <v>195</v>
      </c>
      <c r="O15" s="3">
        <v>25</v>
      </c>
      <c r="P15" s="8">
        <f t="shared" si="0"/>
        <v>182</v>
      </c>
    </row>
    <row r="16" spans="1:16" ht="15.75" thickBot="1">
      <c r="A16" s="54"/>
      <c r="B16" s="6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 t="s">
        <v>13</v>
      </c>
      <c r="O16" s="51"/>
      <c r="P16" s="35">
        <v>1217</v>
      </c>
    </row>
    <row r="17" spans="1:16" ht="15">
      <c r="A17" s="52" t="s">
        <v>12</v>
      </c>
      <c r="B17" s="64"/>
      <c r="C17" s="52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66"/>
      <c r="P17" s="66"/>
    </row>
    <row r="18" spans="1:16" ht="30">
      <c r="A18" s="11">
        <v>1</v>
      </c>
      <c r="B18" s="19" t="s">
        <v>64</v>
      </c>
      <c r="C18" s="12">
        <v>12</v>
      </c>
      <c r="D18" s="2" t="s">
        <v>167</v>
      </c>
      <c r="E18" s="2">
        <v>27</v>
      </c>
      <c r="F18" s="2">
        <v>5</v>
      </c>
      <c r="G18" s="2">
        <v>62</v>
      </c>
      <c r="H18" s="2">
        <v>15</v>
      </c>
      <c r="I18" s="2">
        <v>24</v>
      </c>
      <c r="J18" s="2">
        <v>22</v>
      </c>
      <c r="K18" s="2">
        <v>33</v>
      </c>
      <c r="L18" s="2">
        <v>20</v>
      </c>
      <c r="M18" s="2">
        <v>52</v>
      </c>
      <c r="N18" s="2">
        <v>192</v>
      </c>
      <c r="O18" s="2">
        <v>42</v>
      </c>
      <c r="P18" s="2">
        <f>E18+G18+I18+K18+M18+O18</f>
        <v>240</v>
      </c>
    </row>
    <row r="19" spans="1:16" ht="30">
      <c r="A19" s="11">
        <v>2</v>
      </c>
      <c r="B19" s="19" t="s">
        <v>65</v>
      </c>
      <c r="C19" s="12">
        <v>12</v>
      </c>
      <c r="D19" s="2" t="s">
        <v>168</v>
      </c>
      <c r="E19" s="2">
        <v>19</v>
      </c>
      <c r="F19" s="2">
        <v>5.4</v>
      </c>
      <c r="G19" s="2">
        <v>50</v>
      </c>
      <c r="H19" s="2">
        <v>7</v>
      </c>
      <c r="I19" s="2">
        <v>8</v>
      </c>
      <c r="J19" s="2">
        <v>20</v>
      </c>
      <c r="K19" s="2">
        <v>29</v>
      </c>
      <c r="L19" s="2">
        <v>12</v>
      </c>
      <c r="M19" s="2">
        <v>29</v>
      </c>
      <c r="N19" s="2">
        <v>176</v>
      </c>
      <c r="O19" s="2">
        <v>33</v>
      </c>
      <c r="P19" s="8">
        <f aca="true" t="shared" si="1" ref="P19:P25">E19+G19+I19+K19+M19+O19</f>
        <v>168</v>
      </c>
    </row>
    <row r="20" spans="1:16" s="41" customFormat="1" ht="15">
      <c r="A20" s="39">
        <v>3</v>
      </c>
      <c r="B20" s="40" t="s">
        <v>66</v>
      </c>
      <c r="C20" s="38">
        <v>11</v>
      </c>
      <c r="D20" s="34" t="s">
        <v>169</v>
      </c>
      <c r="E20" s="34">
        <v>30</v>
      </c>
      <c r="F20" s="34">
        <v>5.4</v>
      </c>
      <c r="G20" s="34">
        <v>57</v>
      </c>
      <c r="H20" s="34">
        <v>0</v>
      </c>
      <c r="I20" s="34">
        <v>0</v>
      </c>
      <c r="J20" s="34">
        <v>27</v>
      </c>
      <c r="K20" s="34">
        <v>50</v>
      </c>
      <c r="L20" s="34">
        <v>8</v>
      </c>
      <c r="M20" s="34">
        <v>21</v>
      </c>
      <c r="N20" s="34">
        <v>172</v>
      </c>
      <c r="O20" s="34">
        <v>37</v>
      </c>
      <c r="P20" s="34">
        <f t="shared" si="1"/>
        <v>195</v>
      </c>
    </row>
    <row r="21" spans="1:16" s="41" customFormat="1" ht="15">
      <c r="A21" s="39">
        <v>4</v>
      </c>
      <c r="B21" s="40" t="s">
        <v>63</v>
      </c>
      <c r="C21" s="38">
        <v>12</v>
      </c>
      <c r="D21" s="34" t="s">
        <v>170</v>
      </c>
      <c r="E21" s="34">
        <v>50</v>
      </c>
      <c r="F21" s="34">
        <v>5.1</v>
      </c>
      <c r="G21" s="34">
        <v>59</v>
      </c>
      <c r="H21" s="34">
        <v>1</v>
      </c>
      <c r="I21" s="34">
        <v>1</v>
      </c>
      <c r="J21" s="34">
        <v>31</v>
      </c>
      <c r="K21" s="34">
        <v>54</v>
      </c>
      <c r="L21" s="34">
        <v>16</v>
      </c>
      <c r="M21" s="34">
        <v>41</v>
      </c>
      <c r="N21" s="34">
        <v>193</v>
      </c>
      <c r="O21" s="34">
        <v>43</v>
      </c>
      <c r="P21" s="34">
        <f t="shared" si="1"/>
        <v>248</v>
      </c>
    </row>
    <row r="22" spans="1:16" s="41" customFormat="1" ht="15">
      <c r="A22" s="39">
        <v>5</v>
      </c>
      <c r="B22" s="40" t="s">
        <v>151</v>
      </c>
      <c r="C22" s="38">
        <v>12</v>
      </c>
      <c r="D22" s="34" t="s">
        <v>171</v>
      </c>
      <c r="E22" s="34">
        <v>18</v>
      </c>
      <c r="F22" s="34">
        <v>5.6</v>
      </c>
      <c r="G22" s="34">
        <v>40</v>
      </c>
      <c r="H22" s="34">
        <v>0</v>
      </c>
      <c r="I22" s="34">
        <v>0</v>
      </c>
      <c r="J22" s="34">
        <v>13</v>
      </c>
      <c r="K22" s="34">
        <v>15</v>
      </c>
      <c r="L22" s="34">
        <v>17</v>
      </c>
      <c r="M22" s="34">
        <v>44</v>
      </c>
      <c r="N22" s="34">
        <v>151</v>
      </c>
      <c r="O22" s="34">
        <v>20</v>
      </c>
      <c r="P22" s="34">
        <f t="shared" si="1"/>
        <v>137</v>
      </c>
    </row>
    <row r="23" spans="1:16" ht="15">
      <c r="A23" s="11">
        <v>6</v>
      </c>
      <c r="B23" s="19" t="s">
        <v>67</v>
      </c>
      <c r="C23" s="12">
        <v>12</v>
      </c>
      <c r="D23" s="2" t="s">
        <v>172</v>
      </c>
      <c r="E23" s="2">
        <v>31</v>
      </c>
      <c r="F23" s="2">
        <v>5</v>
      </c>
      <c r="G23" s="2">
        <v>62</v>
      </c>
      <c r="H23" s="2">
        <v>10</v>
      </c>
      <c r="I23" s="2">
        <v>14</v>
      </c>
      <c r="J23" s="2">
        <v>23</v>
      </c>
      <c r="K23" s="2">
        <v>35</v>
      </c>
      <c r="L23" s="2">
        <v>24</v>
      </c>
      <c r="M23" s="2">
        <v>60</v>
      </c>
      <c r="N23" s="2">
        <v>183</v>
      </c>
      <c r="O23" s="2">
        <v>36</v>
      </c>
      <c r="P23" s="8">
        <f t="shared" si="1"/>
        <v>238</v>
      </c>
    </row>
    <row r="24" spans="1:16" ht="15">
      <c r="A24" s="11">
        <v>7</v>
      </c>
      <c r="B24" s="19" t="s">
        <v>68</v>
      </c>
      <c r="C24" s="12">
        <v>12</v>
      </c>
      <c r="D24" s="2" t="s">
        <v>173</v>
      </c>
      <c r="E24" s="2">
        <v>44</v>
      </c>
      <c r="F24" s="2">
        <v>4.8</v>
      </c>
      <c r="G24" s="2">
        <v>66</v>
      </c>
      <c r="H24" s="2">
        <v>22</v>
      </c>
      <c r="I24" s="2">
        <v>38</v>
      </c>
      <c r="J24" s="2">
        <v>25</v>
      </c>
      <c r="K24" s="2">
        <v>39</v>
      </c>
      <c r="L24" s="2">
        <v>13</v>
      </c>
      <c r="M24" s="2">
        <v>32</v>
      </c>
      <c r="N24" s="2">
        <v>184</v>
      </c>
      <c r="O24" s="2">
        <v>37</v>
      </c>
      <c r="P24" s="8">
        <f t="shared" si="1"/>
        <v>256</v>
      </c>
    </row>
    <row r="25" spans="1:16" ht="15.75" thickBot="1">
      <c r="A25" s="11">
        <v>8</v>
      </c>
      <c r="B25" s="19" t="s">
        <v>69</v>
      </c>
      <c r="C25" s="12">
        <v>13</v>
      </c>
      <c r="D25" s="2" t="s">
        <v>174</v>
      </c>
      <c r="E25" s="2">
        <v>27</v>
      </c>
      <c r="F25" s="2">
        <v>5.3</v>
      </c>
      <c r="G25" s="2">
        <v>45</v>
      </c>
      <c r="H25" s="2">
        <v>5</v>
      </c>
      <c r="I25" s="2">
        <v>4</v>
      </c>
      <c r="J25" s="2">
        <v>23</v>
      </c>
      <c r="K25" s="2">
        <v>25</v>
      </c>
      <c r="L25" s="2">
        <v>11</v>
      </c>
      <c r="M25" s="2">
        <v>26</v>
      </c>
      <c r="N25" s="2">
        <v>191</v>
      </c>
      <c r="O25" s="2">
        <v>33</v>
      </c>
      <c r="P25" s="8">
        <f t="shared" si="1"/>
        <v>160</v>
      </c>
    </row>
    <row r="26" spans="1:16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0" t="s">
        <v>13</v>
      </c>
      <c r="O26" s="51"/>
      <c r="P26" s="35">
        <v>1345</v>
      </c>
    </row>
    <row r="27" spans="2:7" ht="15">
      <c r="B27" s="1" t="s">
        <v>15</v>
      </c>
      <c r="C27" s="1">
        <f>P16+P26</f>
        <v>2562</v>
      </c>
      <c r="D27" s="1"/>
      <c r="E27" s="1" t="s">
        <v>16</v>
      </c>
      <c r="F27" s="1"/>
      <c r="G27" s="1"/>
    </row>
    <row r="28" spans="2:7" ht="15">
      <c r="B28" s="1" t="s">
        <v>19</v>
      </c>
      <c r="C28" s="1"/>
      <c r="D28" s="1"/>
      <c r="E28" s="1" t="s">
        <v>276</v>
      </c>
      <c r="F28" s="1"/>
      <c r="G28" s="1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0" ht="15">
      <c r="B40" s="6"/>
    </row>
    <row r="41" ht="15">
      <c r="B41" s="6"/>
    </row>
    <row r="42" ht="15">
      <c r="B42" s="6"/>
    </row>
    <row r="43" ht="15">
      <c r="B43" s="6"/>
    </row>
    <row r="44" ht="15">
      <c r="B44" s="6"/>
    </row>
    <row r="45" ht="15">
      <c r="B45" s="6"/>
    </row>
    <row r="46" ht="15">
      <c r="B46" s="6"/>
    </row>
  </sheetData>
  <sheetProtection/>
  <mergeCells count="20">
    <mergeCell ref="A17:C17"/>
    <mergeCell ref="D17:P17"/>
    <mergeCell ref="N26:O26"/>
    <mergeCell ref="J5:K5"/>
    <mergeCell ref="L5:M5"/>
    <mergeCell ref="N5:O5"/>
    <mergeCell ref="P5:P6"/>
    <mergeCell ref="A7:C7"/>
    <mergeCell ref="A16:M16"/>
    <mergeCell ref="N16:O16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272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64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11">
        <v>1</v>
      </c>
      <c r="B8" s="18" t="s">
        <v>70</v>
      </c>
      <c r="C8" s="12">
        <v>12</v>
      </c>
      <c r="D8" s="2" t="s">
        <v>229</v>
      </c>
      <c r="E8" s="2">
        <v>48</v>
      </c>
      <c r="F8" s="2">
        <v>5</v>
      </c>
      <c r="G8" s="2">
        <v>53</v>
      </c>
      <c r="H8" s="2">
        <v>8</v>
      </c>
      <c r="I8" s="2">
        <v>37</v>
      </c>
      <c r="J8" s="2">
        <v>37</v>
      </c>
      <c r="K8" s="2">
        <v>60</v>
      </c>
      <c r="L8" s="2">
        <v>11</v>
      </c>
      <c r="M8" s="2">
        <v>35</v>
      </c>
      <c r="N8" s="2">
        <v>220</v>
      </c>
      <c r="O8" s="2">
        <v>52</v>
      </c>
      <c r="P8" s="2">
        <f>E8+G8+I8+K8+M8+O8</f>
        <v>285</v>
      </c>
    </row>
    <row r="9" spans="1:16" ht="15.75">
      <c r="A9" s="11">
        <v>2</v>
      </c>
      <c r="B9" s="18" t="s">
        <v>71</v>
      </c>
      <c r="C9" s="12">
        <v>12</v>
      </c>
      <c r="D9" s="2" t="s">
        <v>230</v>
      </c>
      <c r="E9" s="2">
        <v>56</v>
      </c>
      <c r="F9" s="2">
        <v>4.8</v>
      </c>
      <c r="G9" s="2">
        <v>59</v>
      </c>
      <c r="H9" s="2">
        <v>3</v>
      </c>
      <c r="I9" s="2">
        <v>17</v>
      </c>
      <c r="J9" s="2">
        <v>29</v>
      </c>
      <c r="K9" s="2">
        <v>42</v>
      </c>
      <c r="L9" s="2">
        <v>9</v>
      </c>
      <c r="M9" s="2">
        <v>29</v>
      </c>
      <c r="N9" s="2">
        <v>198</v>
      </c>
      <c r="O9" s="2">
        <v>34</v>
      </c>
      <c r="P9" s="8">
        <f aca="true" t="shared" si="0" ref="P9:P15">E9+G9+I9+K9+M9+O9</f>
        <v>237</v>
      </c>
    </row>
    <row r="10" spans="1:16" s="41" customFormat="1" ht="15.75">
      <c r="A10" s="39">
        <v>3</v>
      </c>
      <c r="B10" s="42" t="s">
        <v>72</v>
      </c>
      <c r="C10" s="38">
        <v>13</v>
      </c>
      <c r="D10" s="34" t="s">
        <v>231</v>
      </c>
      <c r="E10" s="34">
        <v>35</v>
      </c>
      <c r="F10" s="34">
        <v>5.4</v>
      </c>
      <c r="G10" s="34">
        <v>28</v>
      </c>
      <c r="H10" s="34">
        <v>6</v>
      </c>
      <c r="I10" s="34">
        <v>23</v>
      </c>
      <c r="J10" s="34">
        <v>30</v>
      </c>
      <c r="K10" s="34">
        <v>38</v>
      </c>
      <c r="L10" s="34">
        <v>4</v>
      </c>
      <c r="M10" s="34">
        <v>18</v>
      </c>
      <c r="N10" s="34">
        <v>196</v>
      </c>
      <c r="O10" s="34">
        <v>26</v>
      </c>
      <c r="P10" s="34">
        <f t="shared" si="0"/>
        <v>168</v>
      </c>
    </row>
    <row r="11" spans="1:16" ht="15.75">
      <c r="A11" s="11">
        <v>4</v>
      </c>
      <c r="B11" s="18" t="s">
        <v>73</v>
      </c>
      <c r="C11" s="12">
        <v>12</v>
      </c>
      <c r="D11" s="2" t="s">
        <v>232</v>
      </c>
      <c r="E11" s="2">
        <v>20</v>
      </c>
      <c r="F11" s="2">
        <v>4.9</v>
      </c>
      <c r="G11" s="2">
        <v>56</v>
      </c>
      <c r="H11" s="2">
        <v>13</v>
      </c>
      <c r="I11" s="2">
        <v>57</v>
      </c>
      <c r="J11" s="2">
        <v>33</v>
      </c>
      <c r="K11" s="2">
        <v>52</v>
      </c>
      <c r="L11" s="2">
        <v>7</v>
      </c>
      <c r="M11" s="2">
        <v>24</v>
      </c>
      <c r="N11" s="2">
        <v>217</v>
      </c>
      <c r="O11" s="2">
        <v>51</v>
      </c>
      <c r="P11" s="8">
        <f t="shared" si="0"/>
        <v>260</v>
      </c>
    </row>
    <row r="12" spans="1:16" ht="15.75">
      <c r="A12" s="11">
        <v>5</v>
      </c>
      <c r="B12" s="18" t="s">
        <v>74</v>
      </c>
      <c r="C12" s="12">
        <v>12</v>
      </c>
      <c r="D12" s="2" t="s">
        <v>233</v>
      </c>
      <c r="E12" s="2">
        <v>54</v>
      </c>
      <c r="F12" s="2">
        <v>5.1</v>
      </c>
      <c r="G12" s="2">
        <v>50</v>
      </c>
      <c r="H12" s="2">
        <v>4</v>
      </c>
      <c r="I12" s="2">
        <v>21</v>
      </c>
      <c r="J12" s="2">
        <v>32</v>
      </c>
      <c r="K12" s="2">
        <v>50</v>
      </c>
      <c r="L12" s="2">
        <v>8</v>
      </c>
      <c r="M12" s="2">
        <v>26</v>
      </c>
      <c r="N12" s="2">
        <v>198</v>
      </c>
      <c r="O12" s="2">
        <v>34</v>
      </c>
      <c r="P12" s="8">
        <f t="shared" si="0"/>
        <v>235</v>
      </c>
    </row>
    <row r="13" spans="1:16" ht="15.75">
      <c r="A13" s="11">
        <v>6</v>
      </c>
      <c r="B13" s="18" t="s">
        <v>75</v>
      </c>
      <c r="C13" s="12">
        <v>12</v>
      </c>
      <c r="D13" s="2" t="s">
        <v>217</v>
      </c>
      <c r="E13" s="2">
        <v>37</v>
      </c>
      <c r="F13" s="2">
        <v>5.2</v>
      </c>
      <c r="G13" s="2">
        <v>45</v>
      </c>
      <c r="H13" s="2">
        <v>10</v>
      </c>
      <c r="I13" s="2">
        <v>45</v>
      </c>
      <c r="J13" s="2">
        <v>33</v>
      </c>
      <c r="K13" s="2">
        <v>52</v>
      </c>
      <c r="L13" s="2">
        <v>1</v>
      </c>
      <c r="M13" s="2">
        <v>12</v>
      </c>
      <c r="N13" s="2">
        <v>220</v>
      </c>
      <c r="O13" s="2">
        <v>52</v>
      </c>
      <c r="P13" s="8">
        <f t="shared" si="0"/>
        <v>243</v>
      </c>
    </row>
    <row r="14" spans="1:16" ht="15.75">
      <c r="A14" s="11">
        <v>7</v>
      </c>
      <c r="B14" s="18" t="s">
        <v>76</v>
      </c>
      <c r="C14" s="12">
        <v>12</v>
      </c>
      <c r="D14" s="2" t="s">
        <v>154</v>
      </c>
      <c r="E14" s="2">
        <v>31</v>
      </c>
      <c r="F14" s="2">
        <v>5.3</v>
      </c>
      <c r="G14" s="2">
        <v>40</v>
      </c>
      <c r="H14" s="2">
        <v>12</v>
      </c>
      <c r="I14" s="2">
        <v>54</v>
      </c>
      <c r="J14" s="2">
        <v>27</v>
      </c>
      <c r="K14" s="2">
        <v>38</v>
      </c>
      <c r="L14" s="2">
        <v>18</v>
      </c>
      <c r="M14" s="2">
        <v>57</v>
      </c>
      <c r="N14" s="2">
        <v>195</v>
      </c>
      <c r="O14" s="2">
        <v>32</v>
      </c>
      <c r="P14" s="8">
        <f t="shared" si="0"/>
        <v>252</v>
      </c>
    </row>
    <row r="15" spans="1:16" ht="16.5" thickBot="1">
      <c r="A15" s="11">
        <v>8</v>
      </c>
      <c r="B15" s="18" t="s">
        <v>77</v>
      </c>
      <c r="C15" s="12">
        <v>12</v>
      </c>
      <c r="D15" s="2" t="s">
        <v>234</v>
      </c>
      <c r="E15" s="2">
        <v>52</v>
      </c>
      <c r="F15" s="2">
        <v>4.9</v>
      </c>
      <c r="G15" s="2">
        <v>56</v>
      </c>
      <c r="H15" s="2">
        <v>0</v>
      </c>
      <c r="I15" s="2">
        <v>0</v>
      </c>
      <c r="J15" s="2">
        <v>31</v>
      </c>
      <c r="K15" s="2">
        <v>47</v>
      </c>
      <c r="L15" s="2">
        <v>17</v>
      </c>
      <c r="M15" s="2">
        <v>55</v>
      </c>
      <c r="N15" s="3">
        <v>202</v>
      </c>
      <c r="O15" s="3">
        <v>37</v>
      </c>
      <c r="P15" s="8">
        <f t="shared" si="0"/>
        <v>247</v>
      </c>
    </row>
    <row r="16" spans="1:16" ht="15.75" thickBot="1">
      <c r="A16" s="54"/>
      <c r="B16" s="60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 t="s">
        <v>13</v>
      </c>
      <c r="O16" s="51"/>
      <c r="P16" s="35">
        <v>1522</v>
      </c>
    </row>
    <row r="17" spans="1:16" ht="15">
      <c r="A17" s="52" t="s">
        <v>12</v>
      </c>
      <c r="B17" s="64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</row>
    <row r="18" spans="1:16" s="41" customFormat="1" ht="15.75">
      <c r="A18" s="39">
        <v>1</v>
      </c>
      <c r="B18" s="42" t="s">
        <v>78</v>
      </c>
      <c r="C18" s="38">
        <v>12</v>
      </c>
      <c r="D18" s="34" t="s">
        <v>175</v>
      </c>
      <c r="E18" s="34">
        <v>35</v>
      </c>
      <c r="F18" s="34">
        <v>4.8</v>
      </c>
      <c r="G18" s="34">
        <v>66</v>
      </c>
      <c r="H18" s="34">
        <v>20</v>
      </c>
      <c r="I18" s="34">
        <v>34</v>
      </c>
      <c r="J18" s="34">
        <v>32</v>
      </c>
      <c r="K18" s="34">
        <v>56</v>
      </c>
      <c r="L18" s="34">
        <v>15</v>
      </c>
      <c r="M18" s="34">
        <v>38</v>
      </c>
      <c r="N18" s="34">
        <v>199</v>
      </c>
      <c r="O18" s="34">
        <v>49</v>
      </c>
      <c r="P18" s="34">
        <f>E18+G18+I18+K18+M18+O18</f>
        <v>278</v>
      </c>
    </row>
    <row r="19" spans="1:16" s="41" customFormat="1" ht="15.75">
      <c r="A19" s="39">
        <v>2</v>
      </c>
      <c r="B19" s="42" t="s">
        <v>79</v>
      </c>
      <c r="C19" s="38">
        <v>12</v>
      </c>
      <c r="D19" s="34" t="s">
        <v>176</v>
      </c>
      <c r="E19" s="34">
        <v>28</v>
      </c>
      <c r="F19" s="34">
        <v>5</v>
      </c>
      <c r="G19" s="34">
        <v>62</v>
      </c>
      <c r="H19" s="34">
        <v>3</v>
      </c>
      <c r="I19" s="34">
        <v>3</v>
      </c>
      <c r="J19" s="34">
        <v>28</v>
      </c>
      <c r="K19" s="34">
        <v>47</v>
      </c>
      <c r="L19" s="34">
        <v>12</v>
      </c>
      <c r="M19" s="34">
        <v>29</v>
      </c>
      <c r="N19" s="34">
        <v>187</v>
      </c>
      <c r="O19" s="34">
        <v>38</v>
      </c>
      <c r="P19" s="34">
        <f>E19+G19+I19+K19+M19+O19</f>
        <v>207</v>
      </c>
    </row>
    <row r="20" spans="1:16" s="41" customFormat="1" ht="15.75">
      <c r="A20" s="39">
        <v>3</v>
      </c>
      <c r="B20" s="42" t="s">
        <v>80</v>
      </c>
      <c r="C20" s="38">
        <v>13</v>
      </c>
      <c r="D20" s="34" t="s">
        <v>177</v>
      </c>
      <c r="E20" s="34">
        <v>4</v>
      </c>
      <c r="F20" s="34">
        <v>5.1</v>
      </c>
      <c r="G20" s="34">
        <v>54</v>
      </c>
      <c r="H20" s="34">
        <v>7</v>
      </c>
      <c r="I20" s="34">
        <v>6</v>
      </c>
      <c r="J20" s="34">
        <v>27</v>
      </c>
      <c r="K20" s="34">
        <v>35</v>
      </c>
      <c r="L20" s="34">
        <v>16</v>
      </c>
      <c r="M20" s="34">
        <v>36</v>
      </c>
      <c r="N20" s="34">
        <v>179</v>
      </c>
      <c r="O20" s="34">
        <v>27</v>
      </c>
      <c r="P20" s="34">
        <f>E20+G20+I20+K20+M20+O20</f>
        <v>162</v>
      </c>
    </row>
    <row r="21" spans="1:16" s="41" customFormat="1" ht="15.75">
      <c r="A21" s="39">
        <v>4</v>
      </c>
      <c r="B21" s="42" t="s">
        <v>81</v>
      </c>
      <c r="C21" s="38">
        <v>12</v>
      </c>
      <c r="D21" s="34" t="s">
        <v>178</v>
      </c>
      <c r="E21" s="34">
        <v>17</v>
      </c>
      <c r="F21" s="34">
        <v>5.3</v>
      </c>
      <c r="G21" s="34">
        <v>53</v>
      </c>
      <c r="H21" s="34">
        <v>1</v>
      </c>
      <c r="I21" s="34">
        <v>1</v>
      </c>
      <c r="J21" s="34">
        <v>21</v>
      </c>
      <c r="K21" s="34">
        <v>31</v>
      </c>
      <c r="L21" s="34">
        <v>4</v>
      </c>
      <c r="M21" s="34">
        <v>9</v>
      </c>
      <c r="N21" s="34">
        <v>128</v>
      </c>
      <c r="O21" s="34">
        <v>9</v>
      </c>
      <c r="P21" s="34">
        <f>E21+G21+I21+K21+M21+O21</f>
        <v>120</v>
      </c>
    </row>
    <row r="22" spans="1:16" s="41" customFormat="1" ht="15.75">
      <c r="A22" s="39">
        <v>5</v>
      </c>
      <c r="B22" s="42" t="s">
        <v>82</v>
      </c>
      <c r="C22" s="38">
        <v>13</v>
      </c>
      <c r="D22" s="34" t="s">
        <v>179</v>
      </c>
      <c r="E22" s="34">
        <v>4</v>
      </c>
      <c r="F22" s="34">
        <v>6.1</v>
      </c>
      <c r="G22" s="34">
        <v>15</v>
      </c>
      <c r="H22" s="34">
        <v>0</v>
      </c>
      <c r="I22" s="34">
        <v>0</v>
      </c>
      <c r="J22" s="34">
        <v>14</v>
      </c>
      <c r="K22" s="34">
        <v>12</v>
      </c>
      <c r="L22" s="34">
        <v>23</v>
      </c>
      <c r="M22" s="34">
        <v>54</v>
      </c>
      <c r="N22" s="34">
        <v>161</v>
      </c>
      <c r="O22" s="34">
        <v>18</v>
      </c>
      <c r="P22" s="34">
        <f>E22+G22+I22+K22+M22+O22</f>
        <v>103</v>
      </c>
    </row>
    <row r="23" spans="1:16" ht="16.5" thickBot="1">
      <c r="A23" s="11">
        <v>6</v>
      </c>
      <c r="B23" s="18" t="s">
        <v>83</v>
      </c>
      <c r="C23" s="12">
        <v>13</v>
      </c>
      <c r="D23" s="2" t="s">
        <v>180</v>
      </c>
      <c r="E23" s="2">
        <v>5</v>
      </c>
      <c r="F23" s="2">
        <v>5.9</v>
      </c>
      <c r="G23" s="2">
        <v>21</v>
      </c>
      <c r="H23" s="2">
        <v>0</v>
      </c>
      <c r="I23" s="2">
        <v>0</v>
      </c>
      <c r="J23" s="2">
        <v>21</v>
      </c>
      <c r="K23" s="2">
        <v>21</v>
      </c>
      <c r="L23" s="2">
        <v>12</v>
      </c>
      <c r="M23" s="2">
        <v>28</v>
      </c>
      <c r="N23" s="2">
        <v>165</v>
      </c>
      <c r="O23" s="2">
        <v>20</v>
      </c>
      <c r="P23" s="8">
        <f>E23+G23+I23+K23+M23+O23</f>
        <v>95</v>
      </c>
    </row>
    <row r="24" spans="1:16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0" t="s">
        <v>13</v>
      </c>
      <c r="O24" s="51"/>
      <c r="P24" s="35">
        <v>965</v>
      </c>
    </row>
    <row r="25" spans="2:7" ht="15">
      <c r="B25" s="1" t="s">
        <v>15</v>
      </c>
      <c r="C25" s="1">
        <f>P16+P24</f>
        <v>2487</v>
      </c>
      <c r="D25" s="1"/>
      <c r="E25" s="1" t="s">
        <v>16</v>
      </c>
      <c r="F25" s="1"/>
      <c r="G25" s="1"/>
    </row>
    <row r="26" spans="2:7" ht="15">
      <c r="B26" s="1" t="s">
        <v>19</v>
      </c>
      <c r="C26" s="1"/>
      <c r="D26" s="1"/>
      <c r="E26" s="1" t="s">
        <v>276</v>
      </c>
      <c r="F26" s="1"/>
      <c r="G26" s="1"/>
    </row>
  </sheetData>
  <sheetProtection/>
  <mergeCells count="20">
    <mergeCell ref="A17:C17"/>
    <mergeCell ref="D17:P17"/>
    <mergeCell ref="N24:O24"/>
    <mergeCell ref="J5:K5"/>
    <mergeCell ref="L5:M5"/>
    <mergeCell ref="N5:O5"/>
    <mergeCell ref="P5:P6"/>
    <mergeCell ref="A7:C7"/>
    <mergeCell ref="A16:M16"/>
    <mergeCell ref="N16:O16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64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3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64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1">
        <v>1</v>
      </c>
      <c r="B8" s="20" t="s">
        <v>84</v>
      </c>
      <c r="C8" s="12">
        <v>13</v>
      </c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</row>
    <row r="9" spans="1:16" ht="21">
      <c r="A9" s="11">
        <v>2</v>
      </c>
      <c r="B9" s="20" t="s">
        <v>85</v>
      </c>
      <c r="C9" s="12">
        <v>13</v>
      </c>
      <c r="D9" s="27" t="s">
        <v>210</v>
      </c>
      <c r="E9" s="27">
        <v>27</v>
      </c>
      <c r="F9" s="27">
        <v>5.1</v>
      </c>
      <c r="G9" s="27">
        <v>40</v>
      </c>
      <c r="H9" s="2">
        <v>6</v>
      </c>
      <c r="I9" s="2">
        <v>23</v>
      </c>
      <c r="J9" s="2">
        <v>25</v>
      </c>
      <c r="K9" s="2">
        <v>28</v>
      </c>
      <c r="L9" s="2">
        <v>4</v>
      </c>
      <c r="M9" s="2">
        <v>18</v>
      </c>
      <c r="N9" s="2">
        <v>195</v>
      </c>
      <c r="O9" s="2">
        <v>25</v>
      </c>
      <c r="P9" s="8">
        <f>E10+G10+I9+K9+M9+O9</f>
        <v>202</v>
      </c>
    </row>
    <row r="10" spans="1:16" ht="15">
      <c r="A10" s="11">
        <v>3</v>
      </c>
      <c r="B10" s="20" t="s">
        <v>86</v>
      </c>
      <c r="C10" s="12">
        <v>13</v>
      </c>
      <c r="D10" s="2" t="s">
        <v>235</v>
      </c>
      <c r="E10" s="2">
        <v>38</v>
      </c>
      <c r="F10" s="2">
        <v>4.3</v>
      </c>
      <c r="G10" s="2">
        <v>70</v>
      </c>
      <c r="H10" s="2">
        <v>11</v>
      </c>
      <c r="I10" s="2">
        <v>42</v>
      </c>
      <c r="J10" s="2">
        <v>28</v>
      </c>
      <c r="K10" s="2">
        <v>34</v>
      </c>
      <c r="L10" s="2">
        <v>6</v>
      </c>
      <c r="M10" s="2">
        <v>22</v>
      </c>
      <c r="N10" s="2">
        <v>213</v>
      </c>
      <c r="O10" s="2">
        <v>38</v>
      </c>
      <c r="P10" s="8">
        <f>E11+G11+I10+K10+M10+O10</f>
        <v>216</v>
      </c>
    </row>
    <row r="11" spans="1:16" s="41" customFormat="1" ht="15">
      <c r="A11" s="39">
        <v>4</v>
      </c>
      <c r="B11" s="43" t="s">
        <v>87</v>
      </c>
      <c r="C11" s="38">
        <v>12</v>
      </c>
      <c r="D11" s="34" t="s">
        <v>236</v>
      </c>
      <c r="E11" s="34">
        <v>24</v>
      </c>
      <c r="F11" s="34">
        <v>4.9</v>
      </c>
      <c r="G11" s="34">
        <v>56</v>
      </c>
      <c r="H11" s="34">
        <v>2</v>
      </c>
      <c r="I11" s="34">
        <v>13</v>
      </c>
      <c r="J11" s="34">
        <v>27</v>
      </c>
      <c r="K11" s="34">
        <v>38</v>
      </c>
      <c r="L11" s="34">
        <v>9</v>
      </c>
      <c r="M11" s="34">
        <v>29</v>
      </c>
      <c r="N11" s="34">
        <v>176</v>
      </c>
      <c r="O11" s="34">
        <v>23</v>
      </c>
      <c r="P11" s="34">
        <f>E12+G12+I11+K11+M11+O11</f>
        <v>201</v>
      </c>
    </row>
    <row r="12" spans="1:16" s="41" customFormat="1" ht="15">
      <c r="A12" s="39">
        <v>5</v>
      </c>
      <c r="B12" s="43" t="s">
        <v>88</v>
      </c>
      <c r="C12" s="38">
        <v>12</v>
      </c>
      <c r="D12" s="34" t="s">
        <v>237</v>
      </c>
      <c r="E12" s="34">
        <v>33</v>
      </c>
      <c r="F12" s="34">
        <v>4.6</v>
      </c>
      <c r="G12" s="34">
        <v>65</v>
      </c>
      <c r="H12" s="34">
        <v>0</v>
      </c>
      <c r="I12" s="34">
        <v>0</v>
      </c>
      <c r="J12" s="34">
        <v>26</v>
      </c>
      <c r="K12" s="34">
        <v>36</v>
      </c>
      <c r="L12" s="34">
        <v>10</v>
      </c>
      <c r="M12" s="34">
        <v>32</v>
      </c>
      <c r="N12" s="34">
        <v>205</v>
      </c>
      <c r="O12" s="34">
        <v>40</v>
      </c>
      <c r="P12" s="34">
        <f>E13+G13+I12+K12+M12+O12</f>
        <v>200</v>
      </c>
    </row>
    <row r="13" spans="1:16" ht="15">
      <c r="A13" s="11">
        <v>6</v>
      </c>
      <c r="B13" s="20" t="s">
        <v>89</v>
      </c>
      <c r="C13" s="12">
        <v>13</v>
      </c>
      <c r="D13" s="2" t="s">
        <v>238</v>
      </c>
      <c r="E13" s="2">
        <v>27</v>
      </c>
      <c r="F13" s="2">
        <v>4.5</v>
      </c>
      <c r="G13" s="2">
        <v>65</v>
      </c>
      <c r="H13" s="2">
        <v>1</v>
      </c>
      <c r="I13" s="2">
        <v>8</v>
      </c>
      <c r="J13" s="2">
        <v>33</v>
      </c>
      <c r="K13" s="2">
        <v>44</v>
      </c>
      <c r="L13" s="2">
        <v>11</v>
      </c>
      <c r="M13" s="2">
        <v>32</v>
      </c>
      <c r="N13" s="2">
        <v>225</v>
      </c>
      <c r="O13" s="2">
        <v>50</v>
      </c>
      <c r="P13" s="26">
        <f>E14+G14+I13+K13+M13+O13</f>
        <v>198</v>
      </c>
    </row>
    <row r="14" spans="1:16" s="41" customFormat="1" ht="21">
      <c r="A14" s="39">
        <v>7</v>
      </c>
      <c r="B14" s="43" t="s">
        <v>90</v>
      </c>
      <c r="C14" s="38">
        <v>13</v>
      </c>
      <c r="D14" s="34" t="s">
        <v>239</v>
      </c>
      <c r="E14" s="34">
        <v>6</v>
      </c>
      <c r="F14" s="34">
        <v>4.7</v>
      </c>
      <c r="G14" s="34">
        <v>58</v>
      </c>
      <c r="H14" s="34">
        <v>3</v>
      </c>
      <c r="I14" s="34">
        <v>14</v>
      </c>
      <c r="J14" s="34">
        <v>31</v>
      </c>
      <c r="K14" s="34">
        <v>40</v>
      </c>
      <c r="L14" s="34">
        <v>8</v>
      </c>
      <c r="M14" s="34">
        <v>26</v>
      </c>
      <c r="N14" s="34">
        <v>223</v>
      </c>
      <c r="O14" s="34">
        <v>48</v>
      </c>
      <c r="P14" s="34">
        <f>E15+G15+I14+K14+M14+O14</f>
        <v>202</v>
      </c>
    </row>
    <row r="15" spans="1:16" ht="15">
      <c r="A15" s="11">
        <v>8</v>
      </c>
      <c r="B15" s="21" t="s">
        <v>91</v>
      </c>
      <c r="C15" s="12">
        <v>13</v>
      </c>
      <c r="D15" s="2" t="s">
        <v>216</v>
      </c>
      <c r="E15" s="2">
        <v>20</v>
      </c>
      <c r="F15" s="2">
        <v>4.8</v>
      </c>
      <c r="G15" s="2">
        <v>54</v>
      </c>
      <c r="H15" s="2">
        <v>2</v>
      </c>
      <c r="I15" s="2">
        <v>11</v>
      </c>
      <c r="J15" s="2">
        <v>26</v>
      </c>
      <c r="K15" s="2">
        <v>30</v>
      </c>
      <c r="L15" s="2">
        <v>-2</v>
      </c>
      <c r="M15" s="2">
        <v>6</v>
      </c>
      <c r="N15" s="3">
        <v>187</v>
      </c>
      <c r="O15" s="3">
        <v>21</v>
      </c>
      <c r="P15" s="26">
        <f>E16+G16+I15+K15+M15+O15</f>
        <v>135</v>
      </c>
    </row>
    <row r="16" spans="1:16" s="41" customFormat="1" ht="21.75" thickBot="1">
      <c r="A16" s="39">
        <v>9</v>
      </c>
      <c r="B16" s="43" t="s">
        <v>92</v>
      </c>
      <c r="C16" s="38">
        <v>12</v>
      </c>
      <c r="D16" s="34" t="s">
        <v>240</v>
      </c>
      <c r="E16" s="34">
        <v>22</v>
      </c>
      <c r="F16" s="34">
        <v>5.2</v>
      </c>
      <c r="G16" s="34">
        <v>45</v>
      </c>
      <c r="H16" s="34">
        <v>0</v>
      </c>
      <c r="I16" s="34">
        <v>0</v>
      </c>
      <c r="J16" s="34">
        <v>27</v>
      </c>
      <c r="K16" s="34">
        <v>38</v>
      </c>
      <c r="L16" s="34">
        <v>8</v>
      </c>
      <c r="M16" s="34">
        <v>26</v>
      </c>
      <c r="N16" s="44">
        <v>163</v>
      </c>
      <c r="O16" s="44">
        <v>16</v>
      </c>
      <c r="P16" s="34">
        <f>E17+G17+I16+K16+M16+O16+G16+E16</f>
        <v>147</v>
      </c>
    </row>
    <row r="17" spans="1:16" ht="15.75" thickBot="1">
      <c r="A17" s="54"/>
      <c r="B17" s="6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 t="s">
        <v>13</v>
      </c>
      <c r="O17" s="51"/>
      <c r="P17" s="35">
        <v>1219</v>
      </c>
    </row>
    <row r="18" spans="1:16" ht="15">
      <c r="A18" s="52" t="s">
        <v>12</v>
      </c>
      <c r="B18" s="64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21">
      <c r="A19" s="11">
        <v>1</v>
      </c>
      <c r="B19" s="20" t="s">
        <v>93</v>
      </c>
      <c r="C19" s="12">
        <v>13</v>
      </c>
      <c r="D19" s="2" t="s">
        <v>181</v>
      </c>
      <c r="E19" s="2">
        <v>12</v>
      </c>
      <c r="F19" s="2">
        <v>5.6</v>
      </c>
      <c r="G19" s="2">
        <v>32</v>
      </c>
      <c r="H19" s="2">
        <v>0</v>
      </c>
      <c r="I19" s="2">
        <v>0</v>
      </c>
      <c r="J19" s="2">
        <v>21</v>
      </c>
      <c r="K19" s="2">
        <v>21</v>
      </c>
      <c r="L19" s="2">
        <v>14</v>
      </c>
      <c r="M19" s="2">
        <v>32</v>
      </c>
      <c r="N19" s="2">
        <v>139</v>
      </c>
      <c r="O19" s="2">
        <v>8</v>
      </c>
      <c r="P19" s="2">
        <f>E19+G19+I19+K19+M19+O19</f>
        <v>105</v>
      </c>
    </row>
    <row r="20" spans="1:16" s="41" customFormat="1" ht="21">
      <c r="A20" s="39">
        <v>2</v>
      </c>
      <c r="B20" s="43" t="s">
        <v>94</v>
      </c>
      <c r="C20" s="38">
        <v>12</v>
      </c>
      <c r="D20" s="34" t="s">
        <v>182</v>
      </c>
      <c r="E20" s="34">
        <v>15</v>
      </c>
      <c r="F20" s="34">
        <v>5.7</v>
      </c>
      <c r="G20" s="34">
        <v>35</v>
      </c>
      <c r="H20" s="34">
        <v>0</v>
      </c>
      <c r="I20" s="34">
        <v>0</v>
      </c>
      <c r="J20" s="34">
        <v>25</v>
      </c>
      <c r="K20" s="34">
        <v>39</v>
      </c>
      <c r="L20" s="34">
        <v>12</v>
      </c>
      <c r="M20" s="34">
        <v>29</v>
      </c>
      <c r="N20" s="34">
        <v>159</v>
      </c>
      <c r="O20" s="34">
        <v>24</v>
      </c>
      <c r="P20" s="34">
        <f aca="true" t="shared" si="0" ref="P20:P27">E20+G20+I20+K20+M20+O20</f>
        <v>142</v>
      </c>
    </row>
    <row r="21" spans="1:16" ht="15">
      <c r="A21" s="28">
        <v>3</v>
      </c>
      <c r="B21" s="20" t="s">
        <v>95</v>
      </c>
      <c r="C21" s="12">
        <v>13</v>
      </c>
      <c r="D21" s="2" t="s">
        <v>156</v>
      </c>
      <c r="E21" s="2">
        <v>11</v>
      </c>
      <c r="F21" s="2">
        <v>5.5</v>
      </c>
      <c r="G21" s="2">
        <v>36</v>
      </c>
      <c r="H21" s="2">
        <v>0</v>
      </c>
      <c r="I21" s="2">
        <v>0</v>
      </c>
      <c r="J21" s="2">
        <v>22</v>
      </c>
      <c r="K21" s="2">
        <v>23</v>
      </c>
      <c r="L21" s="2">
        <v>1</v>
      </c>
      <c r="M21" s="2">
        <v>6</v>
      </c>
      <c r="N21" s="2">
        <v>144</v>
      </c>
      <c r="O21" s="2">
        <v>10</v>
      </c>
      <c r="P21" s="8">
        <f t="shared" si="0"/>
        <v>86</v>
      </c>
    </row>
    <row r="22" spans="1:16" ht="21">
      <c r="A22" s="28">
        <v>4</v>
      </c>
      <c r="B22" s="20" t="s">
        <v>96</v>
      </c>
      <c r="C22" s="12">
        <v>13</v>
      </c>
      <c r="D22" s="2" t="s">
        <v>154</v>
      </c>
      <c r="E22" s="2">
        <v>36</v>
      </c>
      <c r="F22" s="2">
        <v>5</v>
      </c>
      <c r="G22" s="2">
        <v>58</v>
      </c>
      <c r="H22" s="2">
        <v>2</v>
      </c>
      <c r="I22" s="2">
        <v>1</v>
      </c>
      <c r="J22" s="2">
        <v>21</v>
      </c>
      <c r="K22" s="2">
        <v>21</v>
      </c>
      <c r="L22" s="2">
        <v>20</v>
      </c>
      <c r="M22" s="2">
        <v>47</v>
      </c>
      <c r="N22" s="2">
        <v>180</v>
      </c>
      <c r="O22" s="2">
        <v>28</v>
      </c>
      <c r="P22" s="8">
        <f t="shared" si="0"/>
        <v>191</v>
      </c>
    </row>
    <row r="23" spans="1:16" s="41" customFormat="1" ht="15">
      <c r="A23" s="39">
        <v>5</v>
      </c>
      <c r="B23" s="43" t="s">
        <v>97</v>
      </c>
      <c r="C23" s="38">
        <v>12</v>
      </c>
      <c r="D23" s="34" t="s">
        <v>183</v>
      </c>
      <c r="E23" s="34">
        <v>19</v>
      </c>
      <c r="F23" s="34">
        <v>5.1</v>
      </c>
      <c r="G23" s="34">
        <v>59</v>
      </c>
      <c r="H23" s="34">
        <v>6</v>
      </c>
      <c r="I23" s="34">
        <v>6</v>
      </c>
      <c r="J23" s="34">
        <v>20</v>
      </c>
      <c r="K23" s="34">
        <v>29</v>
      </c>
      <c r="L23" s="34">
        <v>25</v>
      </c>
      <c r="M23" s="34">
        <v>62</v>
      </c>
      <c r="N23" s="34">
        <v>189</v>
      </c>
      <c r="O23" s="34">
        <v>39</v>
      </c>
      <c r="P23" s="34">
        <f t="shared" si="0"/>
        <v>214</v>
      </c>
    </row>
    <row r="24" spans="1:16" s="41" customFormat="1" ht="15">
      <c r="A24" s="39">
        <v>6</v>
      </c>
      <c r="B24" s="43" t="s">
        <v>98</v>
      </c>
      <c r="C24" s="38">
        <v>12</v>
      </c>
      <c r="D24" s="34" t="s">
        <v>184</v>
      </c>
      <c r="E24" s="34">
        <v>42</v>
      </c>
      <c r="F24" s="34">
        <v>5.2</v>
      </c>
      <c r="G24" s="34">
        <v>56</v>
      </c>
      <c r="H24" s="34">
        <v>0</v>
      </c>
      <c r="I24" s="34">
        <v>0</v>
      </c>
      <c r="J24" s="34">
        <v>24</v>
      </c>
      <c r="K24" s="34">
        <v>37</v>
      </c>
      <c r="L24" s="34">
        <v>8</v>
      </c>
      <c r="M24" s="34">
        <v>17</v>
      </c>
      <c r="N24" s="34">
        <v>167</v>
      </c>
      <c r="O24" s="34">
        <v>28</v>
      </c>
      <c r="P24" s="34">
        <f t="shared" si="0"/>
        <v>180</v>
      </c>
    </row>
    <row r="25" spans="1:16" s="41" customFormat="1" ht="21">
      <c r="A25" s="39">
        <v>7</v>
      </c>
      <c r="B25" s="43" t="s">
        <v>99</v>
      </c>
      <c r="C25" s="38">
        <v>12</v>
      </c>
      <c r="D25" s="34" t="s">
        <v>153</v>
      </c>
      <c r="E25" s="34">
        <v>36</v>
      </c>
      <c r="F25" s="34">
        <v>5.3</v>
      </c>
      <c r="G25" s="34">
        <v>53</v>
      </c>
      <c r="H25" s="34">
        <v>3</v>
      </c>
      <c r="I25" s="34">
        <v>3</v>
      </c>
      <c r="J25" s="34">
        <v>28</v>
      </c>
      <c r="K25" s="34">
        <v>47</v>
      </c>
      <c r="L25" s="34">
        <v>16</v>
      </c>
      <c r="M25" s="34">
        <v>21</v>
      </c>
      <c r="N25" s="34">
        <v>176</v>
      </c>
      <c r="O25" s="34">
        <v>33</v>
      </c>
      <c r="P25" s="34">
        <f t="shared" si="0"/>
        <v>193</v>
      </c>
    </row>
    <row r="26" spans="1:16" ht="15">
      <c r="A26" s="28">
        <v>8</v>
      </c>
      <c r="B26" s="20" t="s">
        <v>100</v>
      </c>
      <c r="C26" s="12">
        <v>13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41" customFormat="1" ht="21.75" thickBot="1">
      <c r="A27" s="39">
        <v>9</v>
      </c>
      <c r="B27" s="43" t="s">
        <v>101</v>
      </c>
      <c r="C27" s="38">
        <v>12</v>
      </c>
      <c r="D27" s="34" t="s">
        <v>185</v>
      </c>
      <c r="E27" s="34">
        <v>33</v>
      </c>
      <c r="F27" s="34">
        <v>5</v>
      </c>
      <c r="G27" s="34">
        <v>62</v>
      </c>
      <c r="H27" s="34">
        <v>1</v>
      </c>
      <c r="I27" s="34">
        <v>1</v>
      </c>
      <c r="J27" s="34">
        <v>27</v>
      </c>
      <c r="K27" s="34">
        <v>44</v>
      </c>
      <c r="L27" s="34">
        <v>12</v>
      </c>
      <c r="M27" s="34">
        <v>29</v>
      </c>
      <c r="N27" s="34">
        <v>181</v>
      </c>
      <c r="O27" s="34">
        <v>35</v>
      </c>
      <c r="P27" s="34">
        <f t="shared" si="0"/>
        <v>204</v>
      </c>
    </row>
    <row r="28" spans="1:16" ht="15.75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0" t="s">
        <v>13</v>
      </c>
      <c r="O28" s="51"/>
      <c r="P28" s="35">
        <v>1124</v>
      </c>
    </row>
    <row r="29" spans="2:7" ht="15">
      <c r="B29" s="1" t="s">
        <v>15</v>
      </c>
      <c r="C29" s="1">
        <f>P17+P28</f>
        <v>2343</v>
      </c>
      <c r="D29" s="1"/>
      <c r="E29" s="1" t="s">
        <v>16</v>
      </c>
      <c r="F29" s="1"/>
      <c r="G29" s="1"/>
    </row>
    <row r="30" spans="2:7" ht="15">
      <c r="B30" s="1" t="s">
        <v>19</v>
      </c>
      <c r="C30" s="1"/>
      <c r="D30" s="1"/>
      <c r="E30" s="1" t="s">
        <v>276</v>
      </c>
      <c r="F30" s="1"/>
      <c r="G30" s="1"/>
    </row>
  </sheetData>
  <sheetProtection/>
  <mergeCells count="20">
    <mergeCell ref="A18:C18"/>
    <mergeCell ref="D18:P18"/>
    <mergeCell ref="N28:O28"/>
    <mergeCell ref="J5:K5"/>
    <mergeCell ref="L5:M5"/>
    <mergeCell ref="N5:O5"/>
    <mergeCell ref="P5:P6"/>
    <mergeCell ref="A7:C7"/>
    <mergeCell ref="A17:M17"/>
    <mergeCell ref="N17:O17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3.42187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277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64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3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64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1">
        <v>1</v>
      </c>
      <c r="B8" s="22" t="s">
        <v>102</v>
      </c>
      <c r="C8" s="12">
        <v>13</v>
      </c>
      <c r="D8" s="2" t="s">
        <v>186</v>
      </c>
      <c r="E8" s="2">
        <v>26</v>
      </c>
      <c r="F8" s="2">
        <v>4.9</v>
      </c>
      <c r="G8" s="2">
        <v>50</v>
      </c>
      <c r="H8" s="2">
        <v>2</v>
      </c>
      <c r="I8" s="2">
        <v>11</v>
      </c>
      <c r="J8" s="2">
        <v>28</v>
      </c>
      <c r="K8" s="2">
        <v>34</v>
      </c>
      <c r="L8" s="2">
        <v>0</v>
      </c>
      <c r="M8" s="2">
        <v>10</v>
      </c>
      <c r="N8" s="2">
        <v>240</v>
      </c>
      <c r="O8" s="2">
        <v>60</v>
      </c>
      <c r="P8" s="2">
        <f>E8+G8+I8+K8+M8+O8</f>
        <v>191</v>
      </c>
    </row>
    <row r="9" spans="1:16" ht="15">
      <c r="A9" s="11">
        <v>2</v>
      </c>
      <c r="B9" s="22" t="s">
        <v>103</v>
      </c>
      <c r="C9" s="12">
        <v>13</v>
      </c>
      <c r="D9" s="2" t="s">
        <v>176</v>
      </c>
      <c r="E9" s="2">
        <v>14</v>
      </c>
      <c r="F9" s="2">
        <v>5.6</v>
      </c>
      <c r="G9" s="2">
        <v>21</v>
      </c>
      <c r="H9" s="2">
        <v>0</v>
      </c>
      <c r="I9" s="2">
        <v>0</v>
      </c>
      <c r="J9" s="2">
        <v>29</v>
      </c>
      <c r="K9" s="2">
        <v>36</v>
      </c>
      <c r="L9" s="2">
        <v>-3</v>
      </c>
      <c r="M9" s="2">
        <v>4</v>
      </c>
      <c r="N9" s="2">
        <v>185</v>
      </c>
      <c r="O9" s="2">
        <v>20</v>
      </c>
      <c r="P9" s="8">
        <f>E9+G9+I9+K9+M9+O9</f>
        <v>95</v>
      </c>
    </row>
    <row r="10" spans="1:16" s="41" customFormat="1" ht="15">
      <c r="A10" s="39">
        <v>3</v>
      </c>
      <c r="B10" s="45" t="s">
        <v>104</v>
      </c>
      <c r="C10" s="38">
        <v>12</v>
      </c>
      <c r="D10" s="34" t="s">
        <v>244</v>
      </c>
      <c r="E10" s="34">
        <v>38</v>
      </c>
      <c r="F10" s="34">
        <v>4.8</v>
      </c>
      <c r="G10" s="34">
        <v>59</v>
      </c>
      <c r="H10" s="34">
        <v>8</v>
      </c>
      <c r="I10" s="34">
        <v>37</v>
      </c>
      <c r="J10" s="34">
        <v>28</v>
      </c>
      <c r="K10" s="34">
        <v>40</v>
      </c>
      <c r="L10" s="34">
        <v>5</v>
      </c>
      <c r="M10" s="34">
        <v>20</v>
      </c>
      <c r="N10" s="34">
        <v>193</v>
      </c>
      <c r="O10" s="34">
        <v>31</v>
      </c>
      <c r="P10" s="34">
        <f aca="true" t="shared" si="0" ref="P10:P15">E10+G10+I10+K10+M10+O10</f>
        <v>225</v>
      </c>
    </row>
    <row r="11" spans="1:16" ht="15">
      <c r="A11" s="11">
        <v>4</v>
      </c>
      <c r="B11" s="22" t="s">
        <v>105</v>
      </c>
      <c r="C11" s="12">
        <v>13</v>
      </c>
      <c r="D11" s="2" t="s">
        <v>155</v>
      </c>
      <c r="E11" s="2">
        <v>19</v>
      </c>
      <c r="F11" s="2">
        <v>5.4</v>
      </c>
      <c r="G11" s="2">
        <v>28</v>
      </c>
      <c r="H11" s="2">
        <v>0</v>
      </c>
      <c r="I11" s="2">
        <v>0</v>
      </c>
      <c r="J11" s="2">
        <v>26</v>
      </c>
      <c r="K11" s="2">
        <v>30</v>
      </c>
      <c r="L11" s="2">
        <v>-5</v>
      </c>
      <c r="M11" s="2">
        <v>1</v>
      </c>
      <c r="N11" s="2">
        <v>160</v>
      </c>
      <c r="O11" s="2">
        <v>10</v>
      </c>
      <c r="P11" s="8">
        <f t="shared" si="0"/>
        <v>88</v>
      </c>
    </row>
    <row r="12" spans="1:16" s="41" customFormat="1" ht="15">
      <c r="A12" s="39">
        <v>5</v>
      </c>
      <c r="B12" s="45" t="s">
        <v>106</v>
      </c>
      <c r="C12" s="38">
        <v>12</v>
      </c>
      <c r="D12" s="34" t="s">
        <v>196</v>
      </c>
      <c r="E12" s="34">
        <v>16</v>
      </c>
      <c r="F12" s="34">
        <v>4.9</v>
      </c>
      <c r="G12" s="34">
        <v>56</v>
      </c>
      <c r="H12" s="34">
        <v>0</v>
      </c>
      <c r="I12" s="34">
        <v>0</v>
      </c>
      <c r="J12" s="34">
        <v>26</v>
      </c>
      <c r="K12" s="34">
        <v>36</v>
      </c>
      <c r="L12" s="34">
        <v>12</v>
      </c>
      <c r="M12" s="34">
        <v>38</v>
      </c>
      <c r="N12" s="34">
        <v>182</v>
      </c>
      <c r="O12" s="34">
        <v>26</v>
      </c>
      <c r="P12" s="34">
        <f t="shared" si="0"/>
        <v>172</v>
      </c>
    </row>
    <row r="13" spans="1:16" s="41" customFormat="1" ht="15">
      <c r="A13" s="39">
        <v>6</v>
      </c>
      <c r="B13" s="45" t="s">
        <v>107</v>
      </c>
      <c r="C13" s="38">
        <v>12</v>
      </c>
      <c r="D13" s="34" t="s">
        <v>245</v>
      </c>
      <c r="E13" s="34">
        <v>0</v>
      </c>
      <c r="F13" s="34">
        <v>5.9</v>
      </c>
      <c r="G13" s="34">
        <v>15</v>
      </c>
      <c r="H13" s="34">
        <v>0</v>
      </c>
      <c r="I13" s="34">
        <v>0</v>
      </c>
      <c r="J13" s="34">
        <v>21</v>
      </c>
      <c r="K13" s="34">
        <v>26</v>
      </c>
      <c r="L13" s="34">
        <v>-3</v>
      </c>
      <c r="M13" s="34">
        <v>4</v>
      </c>
      <c r="N13" s="34">
        <v>142</v>
      </c>
      <c r="O13" s="34">
        <v>9</v>
      </c>
      <c r="P13" s="34">
        <f>E13+G13+I13+K13+M13+O13</f>
        <v>54</v>
      </c>
    </row>
    <row r="14" spans="1:16" ht="15">
      <c r="A14" s="11">
        <v>7</v>
      </c>
      <c r="B14" s="22" t="s">
        <v>108</v>
      </c>
      <c r="C14" s="12">
        <v>13</v>
      </c>
      <c r="D14" s="2" t="s">
        <v>246</v>
      </c>
      <c r="E14" s="2">
        <v>9</v>
      </c>
      <c r="F14" s="2">
        <v>5.5</v>
      </c>
      <c r="G14" s="2">
        <v>24</v>
      </c>
      <c r="H14" s="2">
        <v>0</v>
      </c>
      <c r="I14" s="2">
        <v>0</v>
      </c>
      <c r="J14" s="2">
        <v>24</v>
      </c>
      <c r="K14" s="2">
        <v>26</v>
      </c>
      <c r="L14" s="2">
        <v>12</v>
      </c>
      <c r="M14" s="2">
        <v>35</v>
      </c>
      <c r="N14" s="2">
        <v>163</v>
      </c>
      <c r="O14" s="2">
        <v>11</v>
      </c>
      <c r="P14" s="8">
        <f t="shared" si="0"/>
        <v>105</v>
      </c>
    </row>
    <row r="15" spans="1:16" ht="15.75" thickBot="1">
      <c r="A15" s="11">
        <v>8</v>
      </c>
      <c r="B15" s="22" t="s">
        <v>109</v>
      </c>
      <c r="C15" s="12">
        <v>13</v>
      </c>
      <c r="D15" s="2" t="s">
        <v>154</v>
      </c>
      <c r="E15" s="2">
        <v>26</v>
      </c>
      <c r="F15" s="2">
        <v>4.7</v>
      </c>
      <c r="G15" s="2">
        <v>58</v>
      </c>
      <c r="H15" s="2">
        <v>5</v>
      </c>
      <c r="I15" s="2">
        <v>20</v>
      </c>
      <c r="J15" s="2">
        <v>30</v>
      </c>
      <c r="K15" s="2">
        <v>38</v>
      </c>
      <c r="L15" s="2">
        <v>-3</v>
      </c>
      <c r="M15" s="2">
        <v>4</v>
      </c>
      <c r="N15" s="3">
        <v>198</v>
      </c>
      <c r="O15" s="3">
        <v>27</v>
      </c>
      <c r="P15" s="8">
        <f t="shared" si="0"/>
        <v>173</v>
      </c>
    </row>
    <row r="16" spans="1:16" ht="15.75" thickBo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 t="s">
        <v>13</v>
      </c>
      <c r="O16" s="51"/>
      <c r="P16" s="35">
        <f>P10+P15+P12+P8+P14+P9</f>
        <v>961</v>
      </c>
    </row>
    <row r="17" spans="1:16" ht="15">
      <c r="A17" s="52" t="s">
        <v>12</v>
      </c>
      <c r="B17" s="64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</row>
    <row r="18" spans="1:16" ht="15">
      <c r="A18" s="11">
        <v>1</v>
      </c>
      <c r="B18" s="22" t="s">
        <v>110</v>
      </c>
      <c r="C18" s="12">
        <v>13</v>
      </c>
      <c r="D18" s="2" t="s">
        <v>190</v>
      </c>
      <c r="E18" s="2">
        <v>22</v>
      </c>
      <c r="F18" s="2">
        <v>5</v>
      </c>
      <c r="G18" s="2">
        <v>58</v>
      </c>
      <c r="H18" s="2">
        <v>23</v>
      </c>
      <c r="I18" s="2">
        <v>34</v>
      </c>
      <c r="J18" s="2">
        <v>24</v>
      </c>
      <c r="K18" s="2">
        <v>27</v>
      </c>
      <c r="L18" s="2">
        <v>19</v>
      </c>
      <c r="M18" s="2">
        <v>44</v>
      </c>
      <c r="N18" s="2">
        <v>177</v>
      </c>
      <c r="O18" s="2">
        <v>26</v>
      </c>
      <c r="P18" s="2">
        <v>221</v>
      </c>
    </row>
    <row r="19" spans="1:16" ht="15">
      <c r="A19" s="11">
        <v>2</v>
      </c>
      <c r="B19" s="22" t="s">
        <v>111</v>
      </c>
      <c r="C19" s="12">
        <v>13</v>
      </c>
      <c r="D19" s="2" t="s">
        <v>214</v>
      </c>
      <c r="E19" s="2">
        <v>27</v>
      </c>
      <c r="F19" s="2">
        <v>5.4</v>
      </c>
      <c r="G19" s="2">
        <v>40</v>
      </c>
      <c r="H19" s="2">
        <v>0</v>
      </c>
      <c r="I19" s="2">
        <v>0</v>
      </c>
      <c r="J19" s="2">
        <v>21</v>
      </c>
      <c r="K19" s="2">
        <v>21</v>
      </c>
      <c r="L19" s="2">
        <v>20</v>
      </c>
      <c r="M19" s="2">
        <v>47</v>
      </c>
      <c r="N19" s="2">
        <v>162</v>
      </c>
      <c r="O19" s="2">
        <v>19</v>
      </c>
      <c r="P19" s="8">
        <f aca="true" t="shared" si="1" ref="P19:P25">E19+G19+I19+K19+M19+O19</f>
        <v>154</v>
      </c>
    </row>
    <row r="20" spans="1:16" s="41" customFormat="1" ht="15">
      <c r="A20" s="39">
        <v>3</v>
      </c>
      <c r="B20" s="45" t="s">
        <v>112</v>
      </c>
      <c r="C20" s="38">
        <v>13</v>
      </c>
      <c r="D20" s="34" t="s">
        <v>187</v>
      </c>
      <c r="E20" s="34">
        <v>39</v>
      </c>
      <c r="F20" s="34">
        <v>4.8</v>
      </c>
      <c r="G20" s="34">
        <v>64</v>
      </c>
      <c r="H20" s="34">
        <v>1</v>
      </c>
      <c r="I20" s="34">
        <v>0</v>
      </c>
      <c r="J20" s="34">
        <v>22</v>
      </c>
      <c r="K20" s="34">
        <v>23</v>
      </c>
      <c r="L20" s="34">
        <v>21</v>
      </c>
      <c r="M20" s="34">
        <v>50</v>
      </c>
      <c r="N20" s="34">
        <v>180</v>
      </c>
      <c r="O20" s="34">
        <v>28</v>
      </c>
      <c r="P20" s="34">
        <f t="shared" si="1"/>
        <v>204</v>
      </c>
    </row>
    <row r="21" spans="1:16" ht="15">
      <c r="A21" s="11">
        <v>4</v>
      </c>
      <c r="B21" s="22" t="s">
        <v>113</v>
      </c>
      <c r="C21" s="12">
        <v>13</v>
      </c>
      <c r="D21" s="2" t="s">
        <v>243</v>
      </c>
      <c r="E21" s="2">
        <v>16</v>
      </c>
      <c r="F21" s="2">
        <v>5.1</v>
      </c>
      <c r="G21" s="2">
        <v>54</v>
      </c>
      <c r="H21" s="2">
        <v>4</v>
      </c>
      <c r="I21" s="2">
        <v>3</v>
      </c>
      <c r="J21" s="2">
        <v>23</v>
      </c>
      <c r="K21" s="2">
        <v>25</v>
      </c>
      <c r="L21" s="2">
        <v>6</v>
      </c>
      <c r="M21" s="2">
        <v>16</v>
      </c>
      <c r="N21" s="2">
        <v>164</v>
      </c>
      <c r="O21" s="2">
        <v>20</v>
      </c>
      <c r="P21" s="8">
        <f t="shared" si="1"/>
        <v>134</v>
      </c>
    </row>
    <row r="22" spans="1:16" s="41" customFormat="1" ht="15">
      <c r="A22" s="39">
        <v>5</v>
      </c>
      <c r="B22" s="45" t="s">
        <v>114</v>
      </c>
      <c r="C22" s="38">
        <v>13</v>
      </c>
      <c r="D22" s="34" t="s">
        <v>189</v>
      </c>
      <c r="E22" s="34">
        <v>31</v>
      </c>
      <c r="F22" s="34">
        <v>4.7</v>
      </c>
      <c r="G22" s="34">
        <v>66</v>
      </c>
      <c r="H22" s="34">
        <v>10</v>
      </c>
      <c r="I22" s="34">
        <v>9</v>
      </c>
      <c r="J22" s="34">
        <v>28</v>
      </c>
      <c r="K22" s="34">
        <v>38</v>
      </c>
      <c r="L22" s="34">
        <v>12</v>
      </c>
      <c r="M22" s="34">
        <v>28</v>
      </c>
      <c r="N22" s="34">
        <v>205</v>
      </c>
      <c r="O22" s="34">
        <v>45</v>
      </c>
      <c r="P22" s="34">
        <f t="shared" si="1"/>
        <v>217</v>
      </c>
    </row>
    <row r="23" spans="1:16" s="41" customFormat="1" ht="15">
      <c r="A23" s="39">
        <v>6</v>
      </c>
      <c r="B23" s="45" t="s">
        <v>115</v>
      </c>
      <c r="C23" s="38">
        <v>12</v>
      </c>
      <c r="D23" s="34" t="s">
        <v>188</v>
      </c>
      <c r="E23" s="34">
        <v>20</v>
      </c>
      <c r="F23" s="34">
        <v>5.2</v>
      </c>
      <c r="G23" s="34">
        <v>56</v>
      </c>
      <c r="H23" s="34">
        <v>1</v>
      </c>
      <c r="I23" s="34">
        <v>1</v>
      </c>
      <c r="J23" s="34">
        <v>23</v>
      </c>
      <c r="K23" s="34">
        <v>35</v>
      </c>
      <c r="L23" s="34">
        <v>22</v>
      </c>
      <c r="M23" s="34">
        <v>56</v>
      </c>
      <c r="N23" s="34">
        <v>183</v>
      </c>
      <c r="O23" s="34">
        <v>36</v>
      </c>
      <c r="P23" s="34">
        <f t="shared" si="1"/>
        <v>204</v>
      </c>
    </row>
    <row r="24" spans="1:16" s="41" customFormat="1" ht="15">
      <c r="A24" s="39">
        <v>7</v>
      </c>
      <c r="B24" s="45" t="s">
        <v>116</v>
      </c>
      <c r="C24" s="38">
        <v>12</v>
      </c>
      <c r="D24" s="34" t="s">
        <v>238</v>
      </c>
      <c r="E24" s="34">
        <v>47</v>
      </c>
      <c r="F24" s="34">
        <v>4.9</v>
      </c>
      <c r="G24" s="34">
        <v>64</v>
      </c>
      <c r="H24" s="34">
        <v>0</v>
      </c>
      <c r="I24" s="34">
        <v>0</v>
      </c>
      <c r="J24" s="34">
        <v>27</v>
      </c>
      <c r="K24" s="34">
        <v>44</v>
      </c>
      <c r="L24" s="34">
        <v>16</v>
      </c>
      <c r="M24" s="34">
        <v>41</v>
      </c>
      <c r="N24" s="34">
        <v>199</v>
      </c>
      <c r="O24" s="34">
        <v>49</v>
      </c>
      <c r="P24" s="34">
        <f t="shared" si="1"/>
        <v>245</v>
      </c>
    </row>
    <row r="25" spans="1:16" ht="15.75" thickBot="1">
      <c r="A25" s="11">
        <v>8</v>
      </c>
      <c r="B25" s="22" t="s">
        <v>117</v>
      </c>
      <c r="C25" s="12">
        <v>13</v>
      </c>
      <c r="D25" s="2" t="s">
        <v>241</v>
      </c>
      <c r="E25" s="2">
        <v>35</v>
      </c>
      <c r="F25" s="2">
        <v>5.1</v>
      </c>
      <c r="G25" s="2">
        <v>54</v>
      </c>
      <c r="H25" s="2">
        <v>21</v>
      </c>
      <c r="I25" s="2">
        <v>30</v>
      </c>
      <c r="J25" s="2">
        <v>33</v>
      </c>
      <c r="K25" s="2">
        <v>52</v>
      </c>
      <c r="L25" s="2">
        <v>22</v>
      </c>
      <c r="M25" s="2">
        <v>52</v>
      </c>
      <c r="N25" s="2">
        <v>185</v>
      </c>
      <c r="O25" s="2">
        <v>30</v>
      </c>
      <c r="P25" s="8">
        <f t="shared" si="1"/>
        <v>253</v>
      </c>
    </row>
    <row r="26" spans="1:16" ht="15.75" thickBo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0" t="s">
        <v>13</v>
      </c>
      <c r="O26" s="51"/>
      <c r="P26" s="35">
        <f>P18+P20+P22+P23+P24+P25</f>
        <v>1344</v>
      </c>
    </row>
    <row r="27" spans="2:7" ht="15">
      <c r="B27" s="1" t="s">
        <v>15</v>
      </c>
      <c r="C27" s="1">
        <f>P16+P26</f>
        <v>2305</v>
      </c>
      <c r="D27" s="1"/>
      <c r="E27" s="1" t="s">
        <v>16</v>
      </c>
      <c r="F27" s="1"/>
      <c r="G27" s="1"/>
    </row>
    <row r="28" spans="2:7" ht="15">
      <c r="B28" s="1" t="s">
        <v>19</v>
      </c>
      <c r="C28" s="1"/>
      <c r="D28" s="1"/>
      <c r="E28" s="1" t="s">
        <v>276</v>
      </c>
      <c r="F28" s="1"/>
      <c r="G28" s="1"/>
    </row>
  </sheetData>
  <sheetProtection/>
  <mergeCells count="20">
    <mergeCell ref="A17:C17"/>
    <mergeCell ref="D17:P17"/>
    <mergeCell ref="N26:O26"/>
    <mergeCell ref="J5:K5"/>
    <mergeCell ref="L5:M5"/>
    <mergeCell ref="N5:O5"/>
    <mergeCell ref="P5:P6"/>
    <mergeCell ref="A7:C7"/>
    <mergeCell ref="A16:M16"/>
    <mergeCell ref="N16:O16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26.00390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118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52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41" customFormat="1" ht="15">
      <c r="A8" s="34">
        <v>1</v>
      </c>
      <c r="B8" s="46" t="s">
        <v>119</v>
      </c>
      <c r="C8" s="34">
        <v>12</v>
      </c>
      <c r="D8" s="34" t="s">
        <v>247</v>
      </c>
      <c r="E8" s="34">
        <v>17</v>
      </c>
      <c r="F8" s="34">
        <v>5.1</v>
      </c>
      <c r="G8" s="34">
        <v>50</v>
      </c>
      <c r="H8" s="34">
        <v>0</v>
      </c>
      <c r="I8" s="34">
        <v>0</v>
      </c>
      <c r="J8" s="34">
        <v>27</v>
      </c>
      <c r="K8" s="34">
        <v>38</v>
      </c>
      <c r="L8" s="34">
        <v>3</v>
      </c>
      <c r="M8" s="34">
        <v>16</v>
      </c>
      <c r="N8" s="34">
        <v>202</v>
      </c>
      <c r="O8" s="34">
        <v>37</v>
      </c>
      <c r="P8" s="34">
        <f>E8+G8+I8+K8+M8+O8</f>
        <v>158</v>
      </c>
    </row>
    <row r="9" spans="1:16" s="41" customFormat="1" ht="15">
      <c r="A9" s="34">
        <v>2</v>
      </c>
      <c r="B9" s="46" t="s">
        <v>120</v>
      </c>
      <c r="C9" s="34">
        <v>12</v>
      </c>
      <c r="D9" s="34" t="s">
        <v>210</v>
      </c>
      <c r="E9" s="34">
        <v>32</v>
      </c>
      <c r="F9" s="34">
        <v>4.7</v>
      </c>
      <c r="G9" s="34">
        <v>62</v>
      </c>
      <c r="H9" s="34">
        <v>8</v>
      </c>
      <c r="I9" s="34">
        <v>37</v>
      </c>
      <c r="J9" s="34">
        <v>30</v>
      </c>
      <c r="K9" s="34">
        <v>44</v>
      </c>
      <c r="L9" s="34">
        <v>4</v>
      </c>
      <c r="M9" s="34">
        <v>18</v>
      </c>
      <c r="N9" s="34">
        <v>218</v>
      </c>
      <c r="O9" s="34">
        <v>51</v>
      </c>
      <c r="P9" s="34">
        <f aca="true" t="shared" si="0" ref="P9:P16">E9+G9+I9+K9+M9+O9</f>
        <v>244</v>
      </c>
    </row>
    <row r="10" spans="1:16" s="41" customFormat="1" ht="26.25">
      <c r="A10" s="34">
        <v>3</v>
      </c>
      <c r="B10" s="46" t="s">
        <v>121</v>
      </c>
      <c r="C10" s="34">
        <v>13</v>
      </c>
      <c r="D10" s="34" t="s">
        <v>242</v>
      </c>
      <c r="E10" s="34">
        <v>15</v>
      </c>
      <c r="F10" s="34">
        <v>4.7</v>
      </c>
      <c r="G10" s="34">
        <v>58</v>
      </c>
      <c r="H10" s="34">
        <v>4</v>
      </c>
      <c r="I10" s="34">
        <v>17</v>
      </c>
      <c r="J10" s="34">
        <v>27</v>
      </c>
      <c r="K10" s="34">
        <v>32</v>
      </c>
      <c r="L10" s="34">
        <v>13</v>
      </c>
      <c r="M10" s="34">
        <v>38</v>
      </c>
      <c r="N10" s="34">
        <v>205</v>
      </c>
      <c r="O10" s="34">
        <v>30</v>
      </c>
      <c r="P10" s="34">
        <f t="shared" si="0"/>
        <v>190</v>
      </c>
    </row>
    <row r="11" spans="1:16" ht="15">
      <c r="A11" s="10">
        <v>4</v>
      </c>
      <c r="B11" s="23" t="s">
        <v>122</v>
      </c>
      <c r="C11" s="2">
        <v>14</v>
      </c>
      <c r="D11" s="2" t="s">
        <v>248</v>
      </c>
      <c r="E11" s="2">
        <v>6</v>
      </c>
      <c r="F11" s="2">
        <v>4.8</v>
      </c>
      <c r="G11" s="2">
        <v>50</v>
      </c>
      <c r="H11" s="2">
        <v>7</v>
      </c>
      <c r="I11" s="2">
        <v>22</v>
      </c>
      <c r="J11" s="2">
        <v>25</v>
      </c>
      <c r="K11" s="2">
        <v>24</v>
      </c>
      <c r="L11" s="2">
        <v>10</v>
      </c>
      <c r="M11" s="2">
        <v>30</v>
      </c>
      <c r="N11" s="2">
        <v>223</v>
      </c>
      <c r="O11" s="2">
        <v>43</v>
      </c>
      <c r="P11" s="8">
        <f t="shared" si="0"/>
        <v>175</v>
      </c>
    </row>
    <row r="12" spans="1:16" ht="15">
      <c r="A12" s="10">
        <v>5</v>
      </c>
      <c r="B12" s="23" t="s">
        <v>123</v>
      </c>
      <c r="C12" s="2">
        <v>13</v>
      </c>
      <c r="D12" s="2" t="s">
        <v>249</v>
      </c>
      <c r="E12" s="2">
        <v>29</v>
      </c>
      <c r="F12" s="2">
        <v>5.2</v>
      </c>
      <c r="G12" s="2">
        <v>36</v>
      </c>
      <c r="H12" s="2">
        <v>1</v>
      </c>
      <c r="I12" s="2">
        <v>8</v>
      </c>
      <c r="J12" s="2">
        <v>29</v>
      </c>
      <c r="K12" s="2">
        <v>36</v>
      </c>
      <c r="L12" s="2">
        <v>4</v>
      </c>
      <c r="M12" s="2">
        <v>18</v>
      </c>
      <c r="N12" s="2">
        <v>209</v>
      </c>
      <c r="O12" s="2">
        <v>34</v>
      </c>
      <c r="P12" s="8">
        <f t="shared" si="0"/>
        <v>161</v>
      </c>
    </row>
    <row r="13" spans="1:16" ht="15">
      <c r="A13" s="10">
        <v>6</v>
      </c>
      <c r="B13" s="23" t="s">
        <v>124</v>
      </c>
      <c r="C13" s="2">
        <v>13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1">
        <f t="shared" si="0"/>
        <v>0</v>
      </c>
    </row>
    <row r="14" spans="1:16" ht="15">
      <c r="A14" s="10">
        <v>7</v>
      </c>
      <c r="B14" s="23" t="s">
        <v>125</v>
      </c>
      <c r="C14" s="10">
        <v>13</v>
      </c>
      <c r="D14" s="10" t="s">
        <v>155</v>
      </c>
      <c r="E14" s="10">
        <v>19</v>
      </c>
      <c r="F14" s="10">
        <v>5</v>
      </c>
      <c r="G14" s="10">
        <v>45</v>
      </c>
      <c r="H14" s="10">
        <v>0</v>
      </c>
      <c r="I14" s="10">
        <v>0</v>
      </c>
      <c r="J14" s="10">
        <v>30</v>
      </c>
      <c r="K14" s="10">
        <v>38</v>
      </c>
      <c r="L14" s="10">
        <v>-2</v>
      </c>
      <c r="M14" s="10">
        <v>6</v>
      </c>
      <c r="N14" s="10">
        <v>237</v>
      </c>
      <c r="O14" s="10">
        <v>58</v>
      </c>
      <c r="P14" s="31">
        <f>E14+G14+I14+K14+M14+O14</f>
        <v>166</v>
      </c>
    </row>
    <row r="15" spans="1:16" s="41" customFormat="1" ht="26.25">
      <c r="A15" s="34">
        <v>8</v>
      </c>
      <c r="B15" s="46" t="s">
        <v>126</v>
      </c>
      <c r="C15" s="34">
        <v>12</v>
      </c>
      <c r="D15" s="34" t="s">
        <v>250</v>
      </c>
      <c r="E15" s="34">
        <v>15</v>
      </c>
      <c r="F15" s="34">
        <v>5.8</v>
      </c>
      <c r="G15" s="34">
        <v>18</v>
      </c>
      <c r="H15" s="34">
        <v>0</v>
      </c>
      <c r="I15" s="34">
        <v>0</v>
      </c>
      <c r="J15" s="34">
        <v>22</v>
      </c>
      <c r="K15" s="34">
        <v>28</v>
      </c>
      <c r="L15" s="34">
        <v>7</v>
      </c>
      <c r="M15" s="34">
        <v>24</v>
      </c>
      <c r="N15" s="34">
        <v>203</v>
      </c>
      <c r="O15" s="34">
        <v>38</v>
      </c>
      <c r="P15" s="34">
        <f t="shared" si="0"/>
        <v>123</v>
      </c>
    </row>
    <row r="16" spans="1:16" s="41" customFormat="1" ht="15.75" thickBot="1">
      <c r="A16" s="34">
        <v>9</v>
      </c>
      <c r="B16" s="46" t="s">
        <v>127</v>
      </c>
      <c r="C16" s="34">
        <v>12</v>
      </c>
      <c r="D16" s="34" t="s">
        <v>251</v>
      </c>
      <c r="E16" s="34">
        <v>42</v>
      </c>
      <c r="F16" s="34">
        <v>4.8</v>
      </c>
      <c r="G16" s="34">
        <v>59</v>
      </c>
      <c r="H16" s="34">
        <v>6</v>
      </c>
      <c r="I16" s="34">
        <v>29</v>
      </c>
      <c r="J16" s="34">
        <v>33</v>
      </c>
      <c r="K16" s="34">
        <v>52</v>
      </c>
      <c r="L16" s="34">
        <v>4</v>
      </c>
      <c r="M16" s="34">
        <v>18</v>
      </c>
      <c r="N16" s="44">
        <v>210</v>
      </c>
      <c r="O16" s="44">
        <v>45</v>
      </c>
      <c r="P16" s="34">
        <f t="shared" si="0"/>
        <v>245</v>
      </c>
    </row>
    <row r="17" spans="1:16" ht="15.75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 t="s">
        <v>13</v>
      </c>
      <c r="O17" s="51"/>
      <c r="P17" s="35">
        <v>1181</v>
      </c>
    </row>
    <row r="18" spans="1:16" ht="15">
      <c r="A18" s="52" t="s">
        <v>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26.25">
      <c r="A19" s="2">
        <v>1</v>
      </c>
      <c r="B19" s="23" t="s">
        <v>128</v>
      </c>
      <c r="C19" s="2">
        <v>12</v>
      </c>
      <c r="D19" s="2" t="s">
        <v>191</v>
      </c>
      <c r="E19" s="2">
        <v>23</v>
      </c>
      <c r="F19" s="2">
        <v>4.8</v>
      </c>
      <c r="G19" s="2">
        <v>66</v>
      </c>
      <c r="H19" s="2">
        <v>3</v>
      </c>
      <c r="I19" s="2">
        <v>3</v>
      </c>
      <c r="J19" s="2">
        <v>26</v>
      </c>
      <c r="K19" s="2">
        <v>41</v>
      </c>
      <c r="L19" s="2">
        <v>2</v>
      </c>
      <c r="M19" s="2">
        <v>6</v>
      </c>
      <c r="N19" s="2">
        <v>212</v>
      </c>
      <c r="O19" s="2">
        <v>56</v>
      </c>
      <c r="P19" s="26">
        <f>E19+G19+I19+K19+M19+O19</f>
        <v>195</v>
      </c>
    </row>
    <row r="20" spans="1:16" ht="16.5" customHeight="1">
      <c r="A20" s="10">
        <v>2</v>
      </c>
      <c r="B20" s="23" t="s">
        <v>129</v>
      </c>
      <c r="C20" s="2">
        <v>12</v>
      </c>
      <c r="D20" s="2" t="s">
        <v>192</v>
      </c>
      <c r="E20" s="2">
        <v>24</v>
      </c>
      <c r="F20" s="2">
        <v>5.6</v>
      </c>
      <c r="G20" s="2">
        <v>40</v>
      </c>
      <c r="H20" s="2">
        <v>5</v>
      </c>
      <c r="I20" s="2">
        <v>5</v>
      </c>
      <c r="J20" s="2">
        <v>27</v>
      </c>
      <c r="K20" s="2">
        <v>44</v>
      </c>
      <c r="L20" s="2">
        <v>-6</v>
      </c>
      <c r="M20" s="2">
        <v>0</v>
      </c>
      <c r="N20" s="2">
        <v>167</v>
      </c>
      <c r="O20" s="2">
        <v>28</v>
      </c>
      <c r="P20" s="37">
        <f aca="true" t="shared" si="1" ref="P20:P25">E20+G20+I20+K20+M20+O20</f>
        <v>141</v>
      </c>
    </row>
    <row r="21" spans="1:16" ht="26.25">
      <c r="A21" s="27">
        <v>3</v>
      </c>
      <c r="B21" s="23" t="s">
        <v>130</v>
      </c>
      <c r="C21" s="2">
        <v>12</v>
      </c>
      <c r="D21" s="2" t="s">
        <v>193</v>
      </c>
      <c r="E21" s="2">
        <v>23</v>
      </c>
      <c r="F21" s="2">
        <v>5.3</v>
      </c>
      <c r="G21" s="2">
        <v>53</v>
      </c>
      <c r="H21" s="2">
        <v>0</v>
      </c>
      <c r="I21" s="2">
        <v>0</v>
      </c>
      <c r="J21" s="2">
        <v>22</v>
      </c>
      <c r="K21" s="2">
        <v>33</v>
      </c>
      <c r="L21" s="2">
        <v>2</v>
      </c>
      <c r="M21" s="2">
        <v>6</v>
      </c>
      <c r="N21" s="2">
        <v>163</v>
      </c>
      <c r="O21" s="2">
        <v>26</v>
      </c>
      <c r="P21" s="37">
        <f t="shared" si="1"/>
        <v>141</v>
      </c>
    </row>
    <row r="22" spans="1:16" s="41" customFormat="1" ht="26.25">
      <c r="A22" s="34">
        <v>4</v>
      </c>
      <c r="B22" s="46" t="s">
        <v>131</v>
      </c>
      <c r="C22" s="34">
        <v>13</v>
      </c>
      <c r="D22" s="34" t="s">
        <v>194</v>
      </c>
      <c r="E22" s="34">
        <v>26</v>
      </c>
      <c r="F22" s="34">
        <v>5.2</v>
      </c>
      <c r="G22" s="34">
        <v>50</v>
      </c>
      <c r="H22" s="34">
        <v>6</v>
      </c>
      <c r="I22" s="34">
        <v>5</v>
      </c>
      <c r="J22" s="34">
        <v>25</v>
      </c>
      <c r="K22" s="34">
        <v>29</v>
      </c>
      <c r="L22" s="34">
        <v>8</v>
      </c>
      <c r="M22" s="34">
        <v>20</v>
      </c>
      <c r="N22" s="34">
        <v>194</v>
      </c>
      <c r="O22" s="34">
        <v>35</v>
      </c>
      <c r="P22" s="37">
        <f t="shared" si="1"/>
        <v>165</v>
      </c>
    </row>
    <row r="23" spans="1:16" ht="15">
      <c r="A23" s="27">
        <v>5</v>
      </c>
      <c r="B23" s="23" t="s">
        <v>152</v>
      </c>
      <c r="C23" s="2">
        <v>12</v>
      </c>
      <c r="D23" s="2" t="s">
        <v>195</v>
      </c>
      <c r="E23" s="2">
        <v>23</v>
      </c>
      <c r="F23" s="2">
        <v>5.4</v>
      </c>
      <c r="G23" s="2">
        <v>50</v>
      </c>
      <c r="H23" s="2">
        <v>1</v>
      </c>
      <c r="I23" s="2">
        <v>1</v>
      </c>
      <c r="J23" s="2">
        <v>23</v>
      </c>
      <c r="K23" s="2">
        <v>35</v>
      </c>
      <c r="L23" s="2">
        <v>13</v>
      </c>
      <c r="M23" s="2">
        <v>32</v>
      </c>
      <c r="N23" s="2">
        <v>171</v>
      </c>
      <c r="O23" s="2">
        <v>30</v>
      </c>
      <c r="P23" s="37">
        <f t="shared" si="1"/>
        <v>171</v>
      </c>
    </row>
    <row r="24" spans="1:16" ht="15">
      <c r="A24" s="27">
        <v>6</v>
      </c>
      <c r="B24" s="23" t="s">
        <v>132</v>
      </c>
      <c r="C24" s="2">
        <v>12</v>
      </c>
      <c r="D24" s="2" t="s">
        <v>196</v>
      </c>
      <c r="E24" s="2">
        <v>25</v>
      </c>
      <c r="F24" s="2">
        <v>5.1</v>
      </c>
      <c r="G24" s="2">
        <v>59</v>
      </c>
      <c r="H24" s="2">
        <v>12</v>
      </c>
      <c r="I24" s="2">
        <v>18</v>
      </c>
      <c r="J24" s="2">
        <v>28</v>
      </c>
      <c r="K24" s="2">
        <v>47</v>
      </c>
      <c r="L24" s="2">
        <v>13</v>
      </c>
      <c r="M24" s="2">
        <v>32</v>
      </c>
      <c r="N24" s="2">
        <v>189</v>
      </c>
      <c r="O24" s="2">
        <v>39</v>
      </c>
      <c r="P24" s="37">
        <f t="shared" si="1"/>
        <v>220</v>
      </c>
    </row>
    <row r="25" spans="1:16" ht="15">
      <c r="A25" s="27">
        <v>7</v>
      </c>
      <c r="B25" s="23" t="s">
        <v>197</v>
      </c>
      <c r="C25" s="10">
        <v>12</v>
      </c>
      <c r="D25" s="10" t="s">
        <v>198</v>
      </c>
      <c r="E25" s="10">
        <v>25</v>
      </c>
      <c r="F25" s="10">
        <v>5.1</v>
      </c>
      <c r="G25" s="10">
        <v>59</v>
      </c>
      <c r="H25" s="10">
        <v>0</v>
      </c>
      <c r="I25" s="10">
        <v>0</v>
      </c>
      <c r="J25" s="10">
        <v>27</v>
      </c>
      <c r="K25" s="10">
        <v>44</v>
      </c>
      <c r="L25" s="10">
        <v>7</v>
      </c>
      <c r="M25" s="10">
        <v>15</v>
      </c>
      <c r="N25" s="10">
        <v>166</v>
      </c>
      <c r="O25" s="10">
        <v>28</v>
      </c>
      <c r="P25" s="37">
        <f t="shared" si="1"/>
        <v>171</v>
      </c>
    </row>
    <row r="26" spans="1:16" ht="27" thickBot="1">
      <c r="A26" s="27">
        <v>8</v>
      </c>
      <c r="B26" s="23" t="s">
        <v>133</v>
      </c>
      <c r="C26" s="2">
        <v>13</v>
      </c>
      <c r="D26" s="2" t="s">
        <v>199</v>
      </c>
      <c r="E26" s="2">
        <v>20</v>
      </c>
      <c r="F26" s="2">
        <v>4.9</v>
      </c>
      <c r="G26" s="2">
        <v>61</v>
      </c>
      <c r="H26" s="2">
        <v>6</v>
      </c>
      <c r="I26" s="2">
        <v>5</v>
      </c>
      <c r="J26" s="2">
        <v>28</v>
      </c>
      <c r="K26" s="2">
        <v>38</v>
      </c>
      <c r="L26" s="2">
        <v>24</v>
      </c>
      <c r="M26" s="2">
        <v>56</v>
      </c>
      <c r="N26" s="2">
        <v>218</v>
      </c>
      <c r="O26" s="2">
        <v>54</v>
      </c>
      <c r="P26" s="37">
        <f>E26+G26+I26+K26+M26+O26</f>
        <v>234</v>
      </c>
    </row>
    <row r="27" spans="1:16" ht="15.75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0" t="s">
        <v>13</v>
      </c>
      <c r="O27" s="51"/>
      <c r="P27" s="35">
        <v>1136</v>
      </c>
    </row>
    <row r="28" spans="2:7" ht="15">
      <c r="B28" s="1" t="s">
        <v>15</v>
      </c>
      <c r="C28" s="1">
        <f>P17+P27</f>
        <v>2317</v>
      </c>
      <c r="D28" s="1"/>
      <c r="E28" s="1" t="s">
        <v>16</v>
      </c>
      <c r="F28" s="1"/>
      <c r="G28" s="1"/>
    </row>
    <row r="29" spans="2:7" ht="15">
      <c r="B29" s="1" t="s">
        <v>19</v>
      </c>
      <c r="C29" s="1"/>
      <c r="D29" s="1"/>
      <c r="E29" s="1" t="s">
        <v>276</v>
      </c>
      <c r="F29" s="1"/>
      <c r="G29" s="1"/>
    </row>
  </sheetData>
  <sheetProtection/>
  <mergeCells count="20">
    <mergeCell ref="A18:C18"/>
    <mergeCell ref="D18:P18"/>
    <mergeCell ref="N27:O27"/>
    <mergeCell ref="J5:K5"/>
    <mergeCell ref="L5:M5"/>
    <mergeCell ref="N5:O5"/>
    <mergeCell ref="P5:P6"/>
    <mergeCell ref="A7:C7"/>
    <mergeCell ref="A17:M17"/>
    <mergeCell ref="N17:O17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P3"/>
    </sheetView>
  </sheetViews>
  <sheetFormatPr defaultColWidth="9.140625" defaultRowHeight="15"/>
  <cols>
    <col min="1" max="1" width="4.28125" style="0" customWidth="1"/>
    <col min="2" max="2" width="30.00390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134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2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52"/>
    </row>
    <row r="7" spans="1:16" ht="15">
      <c r="A7" s="52" t="s">
        <v>11</v>
      </c>
      <c r="B7" s="52"/>
      <c r="C7" s="5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1">
        <v>1</v>
      </c>
      <c r="B8" s="25" t="s">
        <v>135</v>
      </c>
      <c r="C8" s="12">
        <v>13</v>
      </c>
      <c r="D8" s="2" t="s">
        <v>249</v>
      </c>
      <c r="E8" s="2">
        <v>29</v>
      </c>
      <c r="F8" s="2">
        <v>4.9</v>
      </c>
      <c r="G8" s="2">
        <v>50</v>
      </c>
      <c r="H8" s="2">
        <v>4</v>
      </c>
      <c r="I8" s="2">
        <v>17</v>
      </c>
      <c r="J8" s="2">
        <v>35</v>
      </c>
      <c r="K8" s="2">
        <v>50</v>
      </c>
      <c r="L8" s="2">
        <v>2</v>
      </c>
      <c r="M8" s="2">
        <v>14</v>
      </c>
      <c r="N8" s="2">
        <v>206</v>
      </c>
      <c r="O8" s="2">
        <v>31</v>
      </c>
      <c r="P8" s="2">
        <f>E8+G8+I8+K8+M8+O8</f>
        <v>191</v>
      </c>
    </row>
    <row r="9" spans="1:16" ht="15">
      <c r="A9" s="11">
        <v>2</v>
      </c>
      <c r="B9" s="25" t="s">
        <v>136</v>
      </c>
      <c r="C9" s="12">
        <v>12</v>
      </c>
      <c r="D9" s="2" t="s">
        <v>252</v>
      </c>
      <c r="E9" s="2">
        <v>43</v>
      </c>
      <c r="F9" s="2">
        <v>5.1</v>
      </c>
      <c r="G9" s="2">
        <v>50</v>
      </c>
      <c r="H9" s="2">
        <v>0</v>
      </c>
      <c r="I9" s="2">
        <v>0</v>
      </c>
      <c r="J9" s="2">
        <v>33</v>
      </c>
      <c r="K9" s="2">
        <v>52</v>
      </c>
      <c r="L9" s="2">
        <v>0</v>
      </c>
      <c r="M9" s="2">
        <v>10</v>
      </c>
      <c r="N9" s="2">
        <v>170</v>
      </c>
      <c r="O9" s="2">
        <v>20</v>
      </c>
      <c r="P9" s="8">
        <f>E9+G9+I9+K9+M9+O9</f>
        <v>175</v>
      </c>
    </row>
    <row r="10" spans="1:16" ht="15">
      <c r="A10" s="11">
        <v>3</v>
      </c>
      <c r="B10" s="24" t="s">
        <v>137</v>
      </c>
      <c r="C10" s="12">
        <v>12</v>
      </c>
      <c r="D10" s="2" t="s">
        <v>217</v>
      </c>
      <c r="E10" s="2">
        <v>37</v>
      </c>
      <c r="F10" s="2">
        <v>5</v>
      </c>
      <c r="G10" s="2">
        <v>53</v>
      </c>
      <c r="H10" s="2">
        <v>0</v>
      </c>
      <c r="I10" s="2">
        <v>0</v>
      </c>
      <c r="J10" s="2">
        <v>33</v>
      </c>
      <c r="K10" s="2">
        <v>52</v>
      </c>
      <c r="L10" s="2">
        <v>4</v>
      </c>
      <c r="M10" s="2">
        <v>18</v>
      </c>
      <c r="N10" s="2">
        <v>193</v>
      </c>
      <c r="O10" s="2">
        <v>31</v>
      </c>
      <c r="P10" s="8">
        <f>E10+G10+I10+K10+M10+O10</f>
        <v>191</v>
      </c>
    </row>
    <row r="11" spans="1:16" s="41" customFormat="1" ht="15">
      <c r="A11" s="39">
        <v>4</v>
      </c>
      <c r="B11" s="47" t="s">
        <v>138</v>
      </c>
      <c r="C11" s="38">
        <v>13</v>
      </c>
      <c r="D11" s="34" t="s">
        <v>234</v>
      </c>
      <c r="E11" s="34">
        <v>45</v>
      </c>
      <c r="F11" s="34">
        <v>4.8</v>
      </c>
      <c r="G11" s="34">
        <v>54</v>
      </c>
      <c r="H11" s="34">
        <v>6</v>
      </c>
      <c r="I11" s="34">
        <v>23</v>
      </c>
      <c r="J11" s="34">
        <v>29</v>
      </c>
      <c r="K11" s="34">
        <v>36</v>
      </c>
      <c r="L11" s="34">
        <v>6</v>
      </c>
      <c r="M11" s="34">
        <v>22</v>
      </c>
      <c r="N11" s="34">
        <v>182</v>
      </c>
      <c r="O11" s="34">
        <v>19</v>
      </c>
      <c r="P11" s="34">
        <f>E11+G11+I11+K11+M11+O11</f>
        <v>199</v>
      </c>
    </row>
    <row r="12" spans="1:16" ht="15">
      <c r="A12" s="11">
        <v>5</v>
      </c>
      <c r="B12" s="24" t="s">
        <v>139</v>
      </c>
      <c r="C12" s="12">
        <v>12</v>
      </c>
      <c r="D12" s="2" t="s">
        <v>234</v>
      </c>
      <c r="E12" s="2">
        <v>52</v>
      </c>
      <c r="F12" s="2">
        <v>4.7</v>
      </c>
      <c r="G12" s="2">
        <v>62</v>
      </c>
      <c r="H12" s="2">
        <v>5</v>
      </c>
      <c r="I12" s="2">
        <v>25</v>
      </c>
      <c r="J12" s="2">
        <v>31</v>
      </c>
      <c r="K12" s="2">
        <v>47</v>
      </c>
      <c r="L12" s="2">
        <v>10</v>
      </c>
      <c r="M12" s="2">
        <v>32</v>
      </c>
      <c r="N12" s="2">
        <v>195</v>
      </c>
      <c r="O12" s="2">
        <v>32</v>
      </c>
      <c r="P12" s="8">
        <f>E12+G12+I12+K12+M12+O12</f>
        <v>250</v>
      </c>
    </row>
    <row r="13" spans="1:16" s="41" customFormat="1" ht="15">
      <c r="A13" s="39">
        <v>6</v>
      </c>
      <c r="B13" s="47" t="s">
        <v>140</v>
      </c>
      <c r="C13" s="38">
        <v>13</v>
      </c>
      <c r="D13" s="34" t="s">
        <v>253</v>
      </c>
      <c r="E13" s="34">
        <v>41</v>
      </c>
      <c r="F13" s="34">
        <v>4.5</v>
      </c>
      <c r="G13" s="34">
        <v>65</v>
      </c>
      <c r="H13" s="34">
        <v>5</v>
      </c>
      <c r="I13" s="34">
        <v>20</v>
      </c>
      <c r="J13" s="34">
        <v>35</v>
      </c>
      <c r="K13" s="34">
        <v>50</v>
      </c>
      <c r="L13" s="34">
        <v>1</v>
      </c>
      <c r="M13" s="34">
        <v>12</v>
      </c>
      <c r="N13" s="34">
        <v>198</v>
      </c>
      <c r="O13" s="34">
        <v>27</v>
      </c>
      <c r="P13" s="34">
        <f>E13+G13+I13+K13+M13+O13</f>
        <v>215</v>
      </c>
    </row>
    <row r="14" spans="1:16" s="41" customFormat="1" ht="16.5" customHeight="1">
      <c r="A14" s="39">
        <v>8</v>
      </c>
      <c r="B14" s="48" t="s">
        <v>142</v>
      </c>
      <c r="C14" s="38">
        <v>13</v>
      </c>
      <c r="D14" s="34" t="s">
        <v>175</v>
      </c>
      <c r="E14" s="34">
        <v>20</v>
      </c>
      <c r="F14" s="34">
        <v>5.1</v>
      </c>
      <c r="G14" s="34">
        <v>40</v>
      </c>
      <c r="H14" s="34">
        <v>3</v>
      </c>
      <c r="I14" s="34">
        <v>14</v>
      </c>
      <c r="J14" s="34">
        <v>22</v>
      </c>
      <c r="K14" s="34">
        <v>22</v>
      </c>
      <c r="L14" s="34">
        <v>18</v>
      </c>
      <c r="M14" s="34">
        <v>52</v>
      </c>
      <c r="N14" s="44">
        <v>190</v>
      </c>
      <c r="O14" s="44">
        <v>23</v>
      </c>
      <c r="P14" s="34">
        <f>O14+M14+K14+I14+G14+E14</f>
        <v>171</v>
      </c>
    </row>
    <row r="15" spans="1:16" ht="15.75" thickBot="1">
      <c r="A15" s="11">
        <v>9</v>
      </c>
      <c r="B15" s="24" t="s">
        <v>141</v>
      </c>
      <c r="C15" s="12">
        <v>12</v>
      </c>
      <c r="D15" s="2" t="s">
        <v>254</v>
      </c>
      <c r="E15" s="2">
        <v>24</v>
      </c>
      <c r="F15" s="2">
        <v>5.3</v>
      </c>
      <c r="G15" s="2">
        <v>40</v>
      </c>
      <c r="H15" s="2">
        <v>2</v>
      </c>
      <c r="I15" s="2">
        <v>13</v>
      </c>
      <c r="J15" s="2">
        <v>29</v>
      </c>
      <c r="K15" s="2">
        <v>42</v>
      </c>
      <c r="L15" s="2">
        <v>11</v>
      </c>
      <c r="M15" s="2">
        <v>35</v>
      </c>
      <c r="N15" s="3">
        <v>215</v>
      </c>
      <c r="O15" s="3">
        <v>50</v>
      </c>
      <c r="P15" s="8">
        <f>E15+G15+I15+K15+M15+O15</f>
        <v>204</v>
      </c>
    </row>
    <row r="16" spans="1:16" ht="15.75" thickBo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 t="s">
        <v>13</v>
      </c>
      <c r="O16" s="51"/>
      <c r="P16" s="35">
        <v>1250</v>
      </c>
    </row>
    <row r="17" spans="1:16" ht="15">
      <c r="A17" s="52" t="s">
        <v>12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</row>
    <row r="18" spans="1:16" ht="15">
      <c r="A18" s="10">
        <v>3</v>
      </c>
      <c r="B18" s="24" t="s">
        <v>143</v>
      </c>
      <c r="C18" s="14">
        <v>12</v>
      </c>
      <c r="D18" s="2" t="s">
        <v>200</v>
      </c>
      <c r="E18" s="2">
        <v>39</v>
      </c>
      <c r="F18" s="2">
        <v>5.3</v>
      </c>
      <c r="G18" s="2">
        <v>53</v>
      </c>
      <c r="H18" s="2">
        <v>11</v>
      </c>
      <c r="I18" s="2">
        <v>16</v>
      </c>
      <c r="J18" s="2">
        <v>28</v>
      </c>
      <c r="K18" s="2">
        <v>47</v>
      </c>
      <c r="L18" s="2">
        <v>12</v>
      </c>
      <c r="M18" s="2">
        <v>29</v>
      </c>
      <c r="N18" s="2">
        <v>169</v>
      </c>
      <c r="O18" s="2">
        <v>29</v>
      </c>
      <c r="P18" s="10">
        <f aca="true" t="shared" si="0" ref="P18:P25">E18+G18+I18+K18+M18+O18</f>
        <v>213</v>
      </c>
    </row>
    <row r="19" spans="1:16" ht="15">
      <c r="A19" s="10">
        <v>4</v>
      </c>
      <c r="B19" s="24" t="s">
        <v>144</v>
      </c>
      <c r="C19" s="14">
        <v>12</v>
      </c>
      <c r="D19" s="2" t="s">
        <v>201</v>
      </c>
      <c r="E19" s="2">
        <v>35</v>
      </c>
      <c r="F19" s="2">
        <v>5.2</v>
      </c>
      <c r="G19" s="2">
        <v>56</v>
      </c>
      <c r="H19" s="2">
        <v>7</v>
      </c>
      <c r="I19" s="2">
        <v>8</v>
      </c>
      <c r="J19" s="2">
        <v>29</v>
      </c>
      <c r="K19" s="2">
        <v>50</v>
      </c>
      <c r="L19" s="2">
        <v>14</v>
      </c>
      <c r="M19" s="2">
        <v>35</v>
      </c>
      <c r="N19" s="2">
        <v>185</v>
      </c>
      <c r="O19" s="2">
        <v>37</v>
      </c>
      <c r="P19" s="10">
        <f t="shared" si="0"/>
        <v>221</v>
      </c>
    </row>
    <row r="20" spans="1:16" ht="15">
      <c r="A20" s="10">
        <v>5</v>
      </c>
      <c r="B20" s="24" t="s">
        <v>145</v>
      </c>
      <c r="C20" s="15">
        <v>12</v>
      </c>
      <c r="D20" s="2" t="s">
        <v>202</v>
      </c>
      <c r="E20" s="2">
        <v>40</v>
      </c>
      <c r="F20" s="2">
        <v>5.1</v>
      </c>
      <c r="G20" s="2">
        <v>59</v>
      </c>
      <c r="H20" s="2">
        <v>1</v>
      </c>
      <c r="I20" s="2">
        <v>1</v>
      </c>
      <c r="J20" s="2">
        <v>26</v>
      </c>
      <c r="K20" s="2">
        <v>41</v>
      </c>
      <c r="L20" s="2">
        <v>6</v>
      </c>
      <c r="M20" s="2">
        <v>13</v>
      </c>
      <c r="N20" s="2">
        <v>199</v>
      </c>
      <c r="O20" s="2">
        <v>49</v>
      </c>
      <c r="P20" s="10">
        <f t="shared" si="0"/>
        <v>203</v>
      </c>
    </row>
    <row r="21" spans="1:16" ht="15">
      <c r="A21" s="10">
        <v>6</v>
      </c>
      <c r="B21" s="25" t="s">
        <v>146</v>
      </c>
      <c r="C21" s="14">
        <v>12</v>
      </c>
      <c r="D21" s="2" t="s">
        <v>203</v>
      </c>
      <c r="E21" s="2">
        <v>37</v>
      </c>
      <c r="F21" s="2">
        <v>5</v>
      </c>
      <c r="G21" s="2">
        <v>62</v>
      </c>
      <c r="H21" s="2">
        <v>1</v>
      </c>
      <c r="I21" s="2">
        <v>1</v>
      </c>
      <c r="J21" s="2">
        <v>24</v>
      </c>
      <c r="K21" s="2">
        <v>37</v>
      </c>
      <c r="L21" s="2">
        <v>35</v>
      </c>
      <c r="M21" s="2">
        <v>70</v>
      </c>
      <c r="N21" s="2">
        <v>190</v>
      </c>
      <c r="O21" s="2">
        <v>40</v>
      </c>
      <c r="P21" s="10">
        <f t="shared" si="0"/>
        <v>247</v>
      </c>
    </row>
    <row r="22" spans="1:16" ht="15">
      <c r="A22" s="10">
        <v>7</v>
      </c>
      <c r="B22" s="24" t="s">
        <v>147</v>
      </c>
      <c r="C22" s="14">
        <v>13</v>
      </c>
      <c r="D22" s="2" t="s">
        <v>204</v>
      </c>
      <c r="E22" s="2">
        <v>41</v>
      </c>
      <c r="F22" s="2">
        <v>5.1</v>
      </c>
      <c r="G22" s="2">
        <v>54</v>
      </c>
      <c r="H22" s="2">
        <v>2</v>
      </c>
      <c r="I22" s="2">
        <v>1</v>
      </c>
      <c r="J22" s="2">
        <v>27</v>
      </c>
      <c r="K22" s="2">
        <v>35</v>
      </c>
      <c r="L22" s="2">
        <v>17</v>
      </c>
      <c r="M22" s="2">
        <v>38</v>
      </c>
      <c r="N22" s="2">
        <v>191</v>
      </c>
      <c r="O22" s="2">
        <v>33</v>
      </c>
      <c r="P22" s="10">
        <f t="shared" si="0"/>
        <v>202</v>
      </c>
    </row>
    <row r="23" spans="1:16" ht="15">
      <c r="A23" s="10">
        <v>8</v>
      </c>
      <c r="B23" s="25" t="s">
        <v>148</v>
      </c>
      <c r="C23" s="13">
        <v>12</v>
      </c>
      <c r="D23" s="13" t="s">
        <v>205</v>
      </c>
      <c r="E23" s="13">
        <v>58</v>
      </c>
      <c r="F23" s="13">
        <v>4.7</v>
      </c>
      <c r="G23" s="13">
        <v>68</v>
      </c>
      <c r="H23" s="13">
        <v>14</v>
      </c>
      <c r="I23" s="13">
        <v>22</v>
      </c>
      <c r="J23" s="13">
        <v>31</v>
      </c>
      <c r="K23" s="13">
        <v>54</v>
      </c>
      <c r="L23" s="13">
        <v>7</v>
      </c>
      <c r="M23" s="13">
        <v>15</v>
      </c>
      <c r="N23" s="13">
        <v>223</v>
      </c>
      <c r="O23" s="13">
        <v>61</v>
      </c>
      <c r="P23" s="10">
        <f t="shared" si="0"/>
        <v>278</v>
      </c>
    </row>
    <row r="24" spans="1:16" ht="15">
      <c r="A24" s="10">
        <v>10</v>
      </c>
      <c r="B24" s="24" t="s">
        <v>149</v>
      </c>
      <c r="C24" s="10">
        <v>12</v>
      </c>
      <c r="D24" s="10" t="s">
        <v>206</v>
      </c>
      <c r="E24" s="10">
        <v>55</v>
      </c>
      <c r="F24" s="10">
        <v>4.9</v>
      </c>
      <c r="G24" s="10">
        <v>64</v>
      </c>
      <c r="H24" s="10">
        <v>31</v>
      </c>
      <c r="I24" s="10">
        <v>56</v>
      </c>
      <c r="J24" s="10">
        <v>27</v>
      </c>
      <c r="K24" s="10">
        <v>44</v>
      </c>
      <c r="L24" s="10">
        <v>12</v>
      </c>
      <c r="M24" s="10">
        <v>29</v>
      </c>
      <c r="N24" s="10">
        <v>205</v>
      </c>
      <c r="O24" s="10">
        <v>52</v>
      </c>
      <c r="P24" s="10">
        <f t="shared" si="0"/>
        <v>300</v>
      </c>
    </row>
    <row r="25" spans="1:16" ht="15.75" thickBot="1">
      <c r="A25" s="10">
        <v>11</v>
      </c>
      <c r="B25" s="24" t="s">
        <v>150</v>
      </c>
      <c r="C25" s="10">
        <v>13</v>
      </c>
      <c r="D25" s="10" t="s">
        <v>207</v>
      </c>
      <c r="E25" s="10">
        <v>28</v>
      </c>
      <c r="F25" s="10">
        <v>5.5</v>
      </c>
      <c r="G25" s="10">
        <v>36</v>
      </c>
      <c r="H25" s="10">
        <v>3</v>
      </c>
      <c r="I25" s="10">
        <v>2</v>
      </c>
      <c r="J25" s="10">
        <v>24</v>
      </c>
      <c r="K25" s="10">
        <v>27</v>
      </c>
      <c r="L25" s="10">
        <v>18</v>
      </c>
      <c r="M25" s="10">
        <v>41</v>
      </c>
      <c r="N25" s="10">
        <v>200</v>
      </c>
      <c r="O25" s="10">
        <v>40</v>
      </c>
      <c r="P25" s="10">
        <f t="shared" si="0"/>
        <v>174</v>
      </c>
    </row>
    <row r="26" spans="1:16" ht="15.75" thickBot="1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0" t="s">
        <v>13</v>
      </c>
      <c r="O26" s="51"/>
      <c r="P26" s="35">
        <v>1462</v>
      </c>
    </row>
    <row r="27" spans="2:7" ht="15">
      <c r="B27" s="1" t="s">
        <v>15</v>
      </c>
      <c r="C27" s="1">
        <f>P16+P26</f>
        <v>2712</v>
      </c>
      <c r="D27" s="1"/>
      <c r="E27" s="1" t="s">
        <v>16</v>
      </c>
      <c r="F27" s="1"/>
      <c r="G27" s="1"/>
    </row>
    <row r="28" spans="2:7" ht="15">
      <c r="B28" s="1" t="s">
        <v>19</v>
      </c>
      <c r="C28" s="1"/>
      <c r="D28" s="1"/>
      <c r="E28" s="1" t="s">
        <v>276</v>
      </c>
      <c r="F28" s="1"/>
      <c r="G28" s="1"/>
    </row>
  </sheetData>
  <sheetProtection/>
  <mergeCells count="20">
    <mergeCell ref="A17:C17"/>
    <mergeCell ref="D17:P17"/>
    <mergeCell ref="N26:O26"/>
    <mergeCell ref="J5:K5"/>
    <mergeCell ref="L5:M5"/>
    <mergeCell ref="N5:O5"/>
    <mergeCell ref="P5:P6"/>
    <mergeCell ref="A7:C7"/>
    <mergeCell ref="A16:M16"/>
    <mergeCell ref="N16:O16"/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.57421875" style="0" customWidth="1"/>
    <col min="4" max="5" width="7.140625" style="0" customWidth="1"/>
    <col min="6" max="6" width="7.421875" style="0" customWidth="1"/>
    <col min="7" max="7" width="6.8515625" style="0" customWidth="1"/>
    <col min="8" max="8" width="8.140625" style="0" customWidth="1"/>
    <col min="9" max="9" width="7.7109375" style="0" customWidth="1"/>
    <col min="10" max="10" width="7.140625" style="0" customWidth="1"/>
    <col min="11" max="11" width="7.7109375" style="0" customWidth="1"/>
    <col min="12" max="12" width="7.140625" style="0" customWidth="1"/>
    <col min="13" max="13" width="7.421875" style="0" customWidth="1"/>
    <col min="14" max="15" width="7.28125" style="0" customWidth="1"/>
  </cols>
  <sheetData>
    <row r="1" spans="1:16" ht="15" customHeight="1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 customHeight="1">
      <c r="A2" s="59" t="s">
        <v>278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" customHeight="1">
      <c r="A3" s="59" t="s">
        <v>279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">
      <c r="A4" s="60" t="s">
        <v>256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78.75" customHeight="1">
      <c r="A5" s="52" t="s">
        <v>0</v>
      </c>
      <c r="B5" s="52" t="s">
        <v>1</v>
      </c>
      <c r="C5" s="61" t="s">
        <v>2</v>
      </c>
      <c r="D5" s="52" t="s">
        <v>3</v>
      </c>
      <c r="E5" s="52"/>
      <c r="F5" s="52" t="s">
        <v>39</v>
      </c>
      <c r="G5" s="52"/>
      <c r="H5" s="63" t="s">
        <v>6</v>
      </c>
      <c r="I5" s="63"/>
      <c r="J5" s="52" t="s">
        <v>7</v>
      </c>
      <c r="K5" s="52"/>
      <c r="L5" s="52" t="s">
        <v>8</v>
      </c>
      <c r="M5" s="52"/>
      <c r="N5" s="52" t="s">
        <v>9</v>
      </c>
      <c r="O5" s="52"/>
      <c r="P5" s="52" t="s">
        <v>10</v>
      </c>
    </row>
    <row r="6" spans="1:16" ht="15">
      <c r="A6" s="52"/>
      <c r="B6" s="52"/>
      <c r="C6" s="62"/>
      <c r="D6" s="27" t="s">
        <v>4</v>
      </c>
      <c r="E6" s="27" t="s">
        <v>5</v>
      </c>
      <c r="F6" s="27" t="s">
        <v>4</v>
      </c>
      <c r="G6" s="27" t="s">
        <v>5</v>
      </c>
      <c r="H6" s="27" t="s">
        <v>4</v>
      </c>
      <c r="I6" s="27" t="s">
        <v>5</v>
      </c>
      <c r="J6" s="27" t="s">
        <v>4</v>
      </c>
      <c r="K6" s="27" t="s">
        <v>5</v>
      </c>
      <c r="L6" s="27" t="s">
        <v>4</v>
      </c>
      <c r="M6" s="27" t="s">
        <v>5</v>
      </c>
      <c r="N6" s="27" t="s">
        <v>4</v>
      </c>
      <c r="O6" s="27" t="s">
        <v>5</v>
      </c>
      <c r="P6" s="52"/>
    </row>
    <row r="7" spans="1:16" ht="15">
      <c r="A7" s="52" t="s">
        <v>11</v>
      </c>
      <c r="B7" s="52"/>
      <c r="C7" s="5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5">
      <c r="A8" s="27">
        <v>1</v>
      </c>
      <c r="B8" s="32" t="s">
        <v>257</v>
      </c>
      <c r="C8" s="27">
        <v>12</v>
      </c>
      <c r="D8" s="27" t="s">
        <v>208</v>
      </c>
      <c r="E8" s="27">
        <v>27</v>
      </c>
      <c r="F8" s="27">
        <v>5.5</v>
      </c>
      <c r="G8" s="27">
        <v>30</v>
      </c>
      <c r="H8" s="27">
        <v>4</v>
      </c>
      <c r="I8" s="27">
        <v>21</v>
      </c>
      <c r="J8" s="27">
        <v>29</v>
      </c>
      <c r="K8" s="27">
        <v>42</v>
      </c>
      <c r="L8" s="27">
        <v>-2</v>
      </c>
      <c r="M8" s="27">
        <v>6</v>
      </c>
      <c r="N8" s="27">
        <v>180</v>
      </c>
      <c r="O8" s="27">
        <v>25</v>
      </c>
      <c r="P8" s="27">
        <f>E8+G8+I8+K8+M8+O8</f>
        <v>151</v>
      </c>
    </row>
    <row r="9" spans="1:16" ht="15">
      <c r="A9" s="27">
        <v>2</v>
      </c>
      <c r="B9" s="32" t="s">
        <v>258</v>
      </c>
      <c r="C9" s="27">
        <v>12</v>
      </c>
      <c r="D9" s="27" t="s">
        <v>185</v>
      </c>
      <c r="E9" s="27">
        <v>23</v>
      </c>
      <c r="F9" s="27">
        <v>4.9</v>
      </c>
      <c r="G9" s="27">
        <v>56</v>
      </c>
      <c r="H9" s="27">
        <v>2</v>
      </c>
      <c r="I9" s="27">
        <v>13</v>
      </c>
      <c r="J9" s="27">
        <v>24</v>
      </c>
      <c r="K9" s="27">
        <v>32</v>
      </c>
      <c r="L9" s="27">
        <v>0</v>
      </c>
      <c r="M9" s="27">
        <v>10</v>
      </c>
      <c r="N9" s="27">
        <v>226</v>
      </c>
      <c r="O9" s="27">
        <v>55</v>
      </c>
      <c r="P9" s="27">
        <f>E9+G9+I9+K9+M9+O9</f>
        <v>189</v>
      </c>
    </row>
    <row r="10" spans="1:16" ht="15">
      <c r="A10" s="27">
        <v>3</v>
      </c>
      <c r="B10" s="32" t="s">
        <v>259</v>
      </c>
      <c r="C10" s="27">
        <v>12</v>
      </c>
      <c r="D10" s="27" t="s">
        <v>214</v>
      </c>
      <c r="E10" s="27">
        <v>22</v>
      </c>
      <c r="F10" s="27">
        <v>5.5</v>
      </c>
      <c r="G10" s="27">
        <v>30</v>
      </c>
      <c r="H10" s="27">
        <v>0</v>
      </c>
      <c r="I10" s="27">
        <v>0</v>
      </c>
      <c r="J10" s="27">
        <v>23</v>
      </c>
      <c r="K10" s="27">
        <v>30</v>
      </c>
      <c r="L10" s="27">
        <v>3</v>
      </c>
      <c r="M10" s="27">
        <v>16</v>
      </c>
      <c r="N10" s="27">
        <v>175</v>
      </c>
      <c r="O10" s="27">
        <v>22</v>
      </c>
      <c r="P10" s="27">
        <f>E10+G10+I10+K10+M10+O10</f>
        <v>120</v>
      </c>
    </row>
    <row r="11" spans="1:16" s="41" customFormat="1" ht="15">
      <c r="A11" s="34">
        <v>4</v>
      </c>
      <c r="B11" s="49" t="s">
        <v>260</v>
      </c>
      <c r="C11" s="34">
        <v>12</v>
      </c>
      <c r="D11" s="34" t="s">
        <v>236</v>
      </c>
      <c r="E11" s="34">
        <v>27</v>
      </c>
      <c r="F11" s="34">
        <v>5.2</v>
      </c>
      <c r="G11" s="34">
        <v>45</v>
      </c>
      <c r="H11" s="34">
        <v>2</v>
      </c>
      <c r="I11" s="34">
        <v>13</v>
      </c>
      <c r="J11" s="34">
        <v>28</v>
      </c>
      <c r="K11" s="34">
        <v>40</v>
      </c>
      <c r="L11" s="34">
        <v>1</v>
      </c>
      <c r="M11" s="34">
        <v>12</v>
      </c>
      <c r="N11" s="34">
        <v>192</v>
      </c>
      <c r="O11" s="34">
        <v>31</v>
      </c>
      <c r="P11" s="34">
        <f>E11+G11+I11+K11+M11+O11</f>
        <v>168</v>
      </c>
    </row>
    <row r="12" spans="1:16" s="41" customFormat="1" ht="15">
      <c r="A12" s="34">
        <v>5</v>
      </c>
      <c r="B12" s="49" t="s">
        <v>261</v>
      </c>
      <c r="C12" s="34">
        <v>13</v>
      </c>
      <c r="D12" s="34" t="s">
        <v>262</v>
      </c>
      <c r="E12" s="34">
        <v>27</v>
      </c>
      <c r="F12" s="34">
        <v>5.4</v>
      </c>
      <c r="G12" s="34">
        <v>28</v>
      </c>
      <c r="H12" s="34">
        <v>0</v>
      </c>
      <c r="I12" s="34">
        <v>0</v>
      </c>
      <c r="J12" s="34">
        <v>24</v>
      </c>
      <c r="K12" s="34">
        <v>26</v>
      </c>
      <c r="L12" s="34">
        <v>4</v>
      </c>
      <c r="M12" s="34">
        <v>18</v>
      </c>
      <c r="N12" s="34">
        <v>186</v>
      </c>
      <c r="O12" s="34">
        <v>21</v>
      </c>
      <c r="P12" s="34">
        <f>E12+G12+I12+K12+M12+O12</f>
        <v>120</v>
      </c>
    </row>
    <row r="13" spans="1:16" s="41" customFormat="1" ht="15.75" thickBot="1">
      <c r="A13" s="34">
        <v>6</v>
      </c>
      <c r="B13" s="49" t="s">
        <v>275</v>
      </c>
      <c r="C13" s="34">
        <v>12</v>
      </c>
      <c r="D13" s="34" t="s">
        <v>263</v>
      </c>
      <c r="E13" s="34">
        <v>19</v>
      </c>
      <c r="F13" s="34">
        <v>5.5</v>
      </c>
      <c r="G13" s="34">
        <v>30</v>
      </c>
      <c r="H13" s="34">
        <v>0</v>
      </c>
      <c r="I13" s="34">
        <v>0</v>
      </c>
      <c r="J13" s="34">
        <v>24</v>
      </c>
      <c r="K13" s="34">
        <v>32</v>
      </c>
      <c r="L13" s="34">
        <v>-2</v>
      </c>
      <c r="M13" s="34">
        <v>6</v>
      </c>
      <c r="N13" s="34">
        <v>171</v>
      </c>
      <c r="O13" s="34">
        <v>20</v>
      </c>
      <c r="P13" s="34">
        <f>E13+G13+I13+K13+M13+O13</f>
        <v>107</v>
      </c>
    </row>
    <row r="14" spans="1:16" ht="15.75" thickBo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7" t="s">
        <v>13</v>
      </c>
      <c r="O14" s="51"/>
      <c r="P14" s="35">
        <v>855</v>
      </c>
    </row>
    <row r="15" spans="1:16" ht="15">
      <c r="A15" s="52" t="s">
        <v>12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</row>
    <row r="16" spans="1:16" ht="15">
      <c r="A16" s="27">
        <v>1</v>
      </c>
      <c r="B16" s="32" t="s">
        <v>264</v>
      </c>
      <c r="C16" s="27">
        <v>12</v>
      </c>
      <c r="D16" s="27" t="s">
        <v>238</v>
      </c>
      <c r="E16" s="27">
        <v>47</v>
      </c>
      <c r="F16" s="27">
        <v>4.9</v>
      </c>
      <c r="G16" s="27">
        <v>64</v>
      </c>
      <c r="H16" s="27">
        <v>8</v>
      </c>
      <c r="I16" s="27">
        <v>10</v>
      </c>
      <c r="J16" s="27">
        <v>22</v>
      </c>
      <c r="K16" s="27">
        <v>33</v>
      </c>
      <c r="L16" s="27">
        <v>4</v>
      </c>
      <c r="M16" s="27">
        <v>9</v>
      </c>
      <c r="N16" s="27">
        <v>191</v>
      </c>
      <c r="O16" s="27">
        <v>41</v>
      </c>
      <c r="P16" s="27">
        <f>E16+G16+I16+K16+M16+O16</f>
        <v>204</v>
      </c>
    </row>
    <row r="17" spans="1:16" s="41" customFormat="1" ht="15">
      <c r="A17" s="34">
        <v>2</v>
      </c>
      <c r="B17" s="49" t="s">
        <v>265</v>
      </c>
      <c r="C17" s="34">
        <v>13</v>
      </c>
      <c r="D17" s="34" t="s">
        <v>266</v>
      </c>
      <c r="E17" s="34">
        <v>26</v>
      </c>
      <c r="F17" s="34">
        <v>5.3</v>
      </c>
      <c r="G17" s="34">
        <v>45</v>
      </c>
      <c r="H17" s="34">
        <v>0</v>
      </c>
      <c r="I17" s="34">
        <v>0</v>
      </c>
      <c r="J17" s="34">
        <v>24</v>
      </c>
      <c r="K17" s="34">
        <v>27</v>
      </c>
      <c r="L17" s="34">
        <v>10</v>
      </c>
      <c r="M17" s="34">
        <v>24</v>
      </c>
      <c r="N17" s="34">
        <v>192</v>
      </c>
      <c r="O17" s="34">
        <v>34</v>
      </c>
      <c r="P17" s="31">
        <f>E17+G17+I17+K17+M17+O17</f>
        <v>156</v>
      </c>
    </row>
    <row r="18" spans="1:16" ht="15">
      <c r="A18" s="27">
        <v>3</v>
      </c>
      <c r="B18" s="32" t="s">
        <v>267</v>
      </c>
      <c r="C18" s="27">
        <v>12</v>
      </c>
      <c r="D18" s="27" t="s">
        <v>268</v>
      </c>
      <c r="E18" s="27">
        <v>41</v>
      </c>
      <c r="F18" s="27">
        <v>5.2</v>
      </c>
      <c r="G18" s="27">
        <v>56</v>
      </c>
      <c r="H18" s="27">
        <v>3</v>
      </c>
      <c r="I18" s="27">
        <v>3</v>
      </c>
      <c r="J18" s="27">
        <v>25</v>
      </c>
      <c r="K18" s="27">
        <v>39</v>
      </c>
      <c r="L18" s="27">
        <v>1</v>
      </c>
      <c r="M18" s="27">
        <v>5</v>
      </c>
      <c r="N18" s="27">
        <v>178</v>
      </c>
      <c r="O18" s="27">
        <v>34</v>
      </c>
      <c r="P18" s="31">
        <f>E18+G18+I18+K18+M18+O18</f>
        <v>178</v>
      </c>
    </row>
    <row r="19" spans="1:16" ht="18.75" customHeight="1">
      <c r="A19" s="27">
        <v>4</v>
      </c>
      <c r="B19" s="19" t="s">
        <v>269</v>
      </c>
      <c r="C19" s="27">
        <v>13</v>
      </c>
      <c r="D19" s="27" t="s">
        <v>203</v>
      </c>
      <c r="E19" s="27">
        <v>32</v>
      </c>
      <c r="F19" s="27">
        <v>5.1</v>
      </c>
      <c r="G19" s="27">
        <v>54</v>
      </c>
      <c r="H19" s="27">
        <v>10</v>
      </c>
      <c r="I19" s="27">
        <v>9</v>
      </c>
      <c r="J19" s="27">
        <v>24</v>
      </c>
      <c r="K19" s="27">
        <v>27</v>
      </c>
      <c r="L19" s="27">
        <v>12</v>
      </c>
      <c r="M19" s="27">
        <v>28</v>
      </c>
      <c r="N19" s="27">
        <v>189</v>
      </c>
      <c r="O19" s="27">
        <v>32</v>
      </c>
      <c r="P19" s="31">
        <f>E19+G19+I19+K19+M19+O19</f>
        <v>182</v>
      </c>
    </row>
    <row r="20" spans="1:16" ht="15">
      <c r="A20" s="27">
        <v>5</v>
      </c>
      <c r="B20" s="32" t="s">
        <v>270</v>
      </c>
      <c r="C20" s="27">
        <v>12</v>
      </c>
      <c r="D20" s="27" t="s">
        <v>186</v>
      </c>
      <c r="E20" s="27">
        <v>44</v>
      </c>
      <c r="F20" s="27">
        <v>5.3</v>
      </c>
      <c r="G20" s="27">
        <v>53</v>
      </c>
      <c r="H20" s="27">
        <v>1</v>
      </c>
      <c r="I20" s="27">
        <v>1</v>
      </c>
      <c r="J20" s="27">
        <v>25</v>
      </c>
      <c r="K20" s="27">
        <v>39</v>
      </c>
      <c r="L20" s="27">
        <v>11</v>
      </c>
      <c r="M20" s="27">
        <v>26</v>
      </c>
      <c r="N20" s="27">
        <v>172</v>
      </c>
      <c r="O20" s="27">
        <v>31</v>
      </c>
      <c r="P20" s="31">
        <f>E20+G20+I20+K20+M20+O20</f>
        <v>194</v>
      </c>
    </row>
    <row r="21" spans="1:16" ht="15.75" thickBot="1">
      <c r="A21" s="27">
        <v>6</v>
      </c>
      <c r="B21" s="32" t="s">
        <v>271</v>
      </c>
      <c r="C21" s="27">
        <v>12</v>
      </c>
      <c r="D21" s="27" t="s">
        <v>200</v>
      </c>
      <c r="E21" s="27">
        <v>39</v>
      </c>
      <c r="F21" s="27">
        <v>5.5</v>
      </c>
      <c r="G21" s="27">
        <v>45</v>
      </c>
      <c r="H21" s="27">
        <v>8</v>
      </c>
      <c r="I21" s="27">
        <v>10</v>
      </c>
      <c r="J21" s="27">
        <v>28</v>
      </c>
      <c r="K21" s="27">
        <v>47</v>
      </c>
      <c r="L21" s="27">
        <v>2</v>
      </c>
      <c r="M21" s="27">
        <v>17</v>
      </c>
      <c r="N21" s="27">
        <v>178</v>
      </c>
      <c r="O21" s="27">
        <v>34</v>
      </c>
      <c r="P21" s="31">
        <f>E21+G21+I21+K21+M21+O21</f>
        <v>192</v>
      </c>
    </row>
    <row r="22" spans="1:16" ht="15.75" thickBo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50" t="s">
        <v>13</v>
      </c>
      <c r="O22" s="51"/>
      <c r="P22" s="35">
        <v>1106</v>
      </c>
    </row>
    <row r="23" spans="2:7" ht="15">
      <c r="B23" s="1" t="s">
        <v>15</v>
      </c>
      <c r="C23" s="33">
        <f>P14+P22</f>
        <v>1961</v>
      </c>
      <c r="D23" s="1"/>
      <c r="E23" s="1" t="s">
        <v>16</v>
      </c>
      <c r="F23" s="1"/>
      <c r="G23" s="1"/>
    </row>
    <row r="24" spans="2:7" ht="15">
      <c r="B24" s="1" t="s">
        <v>19</v>
      </c>
      <c r="C24" s="1"/>
      <c r="D24" s="1"/>
      <c r="E24" s="1" t="s">
        <v>276</v>
      </c>
      <c r="F24" s="1"/>
      <c r="G24" s="1"/>
    </row>
  </sheetData>
  <sheetProtection/>
  <mergeCells count="20">
    <mergeCell ref="A1:P1"/>
    <mergeCell ref="A2:P2"/>
    <mergeCell ref="A3:P3"/>
    <mergeCell ref="A4:P4"/>
    <mergeCell ref="A5:A6"/>
    <mergeCell ref="B5:B6"/>
    <mergeCell ref="C5:C6"/>
    <mergeCell ref="D5:E5"/>
    <mergeCell ref="F5:G5"/>
    <mergeCell ref="H5:I5"/>
    <mergeCell ref="A15:C15"/>
    <mergeCell ref="D15:P15"/>
    <mergeCell ref="N22:O22"/>
    <mergeCell ref="J5:K5"/>
    <mergeCell ref="L5:M5"/>
    <mergeCell ref="N5:O5"/>
    <mergeCell ref="P5:P6"/>
    <mergeCell ref="A7:C7"/>
    <mergeCell ref="A14:M14"/>
    <mergeCell ref="N14:O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2016-06-09T13:32:21Z</dcterms:modified>
  <cp:category/>
  <cp:version/>
  <cp:contentType/>
  <cp:contentStatus/>
</cp:coreProperties>
</file>